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3" i="2" l="1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7" i="2"/>
  <c r="F76" i="2"/>
  <c r="F75" i="2"/>
  <c r="F74" i="2"/>
  <c r="F73" i="2"/>
  <c r="F72" i="2"/>
  <c r="F70" i="2"/>
  <c r="F69" i="2"/>
  <c r="F67" i="2"/>
  <c r="F66" i="2"/>
  <c r="F65" i="2"/>
  <c r="F63" i="2"/>
  <c r="F62" i="2"/>
  <c r="F61" i="2"/>
  <c r="F59" i="2"/>
  <c r="F58" i="2"/>
  <c r="F57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104" i="2" s="1"/>
  <c r="F107" i="2" s="1"/>
  <c r="F7" i="2"/>
</calcChain>
</file>

<file path=xl/sharedStrings.xml><?xml version="1.0" encoding="utf-8"?>
<sst xmlns="http://schemas.openxmlformats.org/spreadsheetml/2006/main" count="319" uniqueCount="122">
  <si>
    <t>№</t>
  </si>
  <si>
    <t>наименование на СМР</t>
  </si>
  <si>
    <t>мярка</t>
  </si>
  <si>
    <t>кол-во</t>
  </si>
  <si>
    <t>ед.цена</t>
  </si>
  <si>
    <t>стойност</t>
  </si>
  <si>
    <t>Демонтаж на съществуващи керемиди</t>
  </si>
  <si>
    <t>Демонтаж на съществуващи летви за закрепяне на керемиди</t>
  </si>
  <si>
    <t>Демонтаж на подкеремиден слой от кал и слама</t>
  </si>
  <si>
    <t>Демонтаж на съществуващи челни дъски</t>
  </si>
  <si>
    <t>Демонтаж на съществуващи олуци</t>
  </si>
  <si>
    <t>Демонтаж на съществуващи водосточни тръби</t>
  </si>
  <si>
    <t>Демонтаж на съществуваща дървена дограма</t>
  </si>
  <si>
    <t>Демонтаж на съществуваща дървена покривна конструкция</t>
  </si>
  <si>
    <t>Демонтаж на съществуващи метални решетки по прозорците</t>
  </si>
  <si>
    <t>Демонтаж на метална окомплектовка по комини, била и ръбове</t>
  </si>
  <si>
    <t>Демонтаж на съществуващ парапет (вън)</t>
  </si>
  <si>
    <t>Демонтаж на съществуваща тераса</t>
  </si>
  <si>
    <t>Демонтаж на съществуващи дървени врати</t>
  </si>
  <si>
    <t>Демонтаж на капандура за достъп до подпокривно пространство</t>
  </si>
  <si>
    <t>Доставка и монтаж на керемиди</t>
  </si>
  <si>
    <t>Доставка и монтаж на летви за закрепване на керемиди</t>
  </si>
  <si>
    <t>Доставка и плагане на един пласт хидроизолация без посипка по покрив</t>
  </si>
  <si>
    <t>Доставка и монтаж на дъсчена обшивка</t>
  </si>
  <si>
    <t>Доставка и монтаж на метални окомплектовки по била и ръбове</t>
  </si>
  <si>
    <t>Доставка и монтаж на капаци по била и ръбове</t>
  </si>
  <si>
    <t>Доставка и полагане топлоизолация - каменна вата 12 см по гредоред</t>
  </si>
  <si>
    <t>Доставка и полагане на два пласта пароизолация - под и над каменна вата</t>
  </si>
  <si>
    <t>Доставка и монтаж на метални окомплектовки по комини</t>
  </si>
  <si>
    <t>Доставка и монтаж на нова капандура за дстъп до подпокривно пространство и покрив - EI60</t>
  </si>
  <si>
    <t>Доставка и монтаж на метална окомплектовка за капандура</t>
  </si>
  <si>
    <t>Ремонт и изкърпване на компрометирани участъци вароциментова мазилка по комини</t>
  </si>
  <si>
    <t>Полагане на минерална мазилка по комини</t>
  </si>
  <si>
    <t>Ремонт на съществуващи шапки по комини</t>
  </si>
  <si>
    <t>Доставка и монтаж на подолучни поли</t>
  </si>
  <si>
    <t>Доставка и полагане на топлоизолационна система с EPS 10 см по фасадни стени</t>
  </si>
  <si>
    <t>Доставка и монтаж на нови защитни шапки от ламарини по комини</t>
  </si>
  <si>
    <t>от които за изграждане на декоративни елементи по фасади</t>
  </si>
  <si>
    <t>Полагане на минерална мазилка по фасадни стени</t>
  </si>
  <si>
    <t>Доставка и монтаж на нова PVC дограма</t>
  </si>
  <si>
    <t>Доставка и полагане на топлоизолационна система XPS 2 см за външно обръщане около дограма</t>
  </si>
  <si>
    <t>Преработка и монтаж на съществуващи метални решетки</t>
  </si>
  <si>
    <t>Доставка и монтаж на метална козирка с поликарбонатно покритие с размери 155/155 см над входна врата</t>
  </si>
  <si>
    <t>Доставка и монтаж на нови външни врати</t>
  </si>
  <si>
    <t>Почистване и ремонт на съществуваща каменна облицовка на цокъл</t>
  </si>
  <si>
    <t>Доставка и монтаж на нови метални решетки на прозорци</t>
  </si>
  <si>
    <t>Изравняване на отвор</t>
  </si>
  <si>
    <t>Надграждане на комин</t>
  </si>
  <si>
    <t>Надграждане на съществуващ зид за нова покривна конструкция</t>
  </si>
  <si>
    <t>Премахване на съществуваща PVC дограма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</si>
  <si>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</si>
  <si>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м'</t>
  </si>
  <si>
    <t>бр</t>
  </si>
  <si>
    <t>Зазиждане на отвор и монтаж на нова PVC дограма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</si>
  <si>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</si>
  <si>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Дървена покривна конструкция</t>
  </si>
  <si>
    <t>Ребро - греди със сечение 10х14 см</t>
  </si>
  <si>
    <t>Подл. столици - греди със сечение 10х14 см</t>
  </si>
  <si>
    <t>Колони - греди със сечение 16х16 см</t>
  </si>
  <si>
    <t>Столици - греди със сечение 16х18х см</t>
  </si>
  <si>
    <t>Клещи - дъски 4х10 см</t>
  </si>
  <si>
    <t>Челна дъска</t>
  </si>
  <si>
    <t>Мълниезащитна и заземителна инсталация</t>
  </si>
  <si>
    <t>Доставка и монтаж на плътен алминиев проводник AlMgSi 0,5 ф 8 мм</t>
  </si>
  <si>
    <t>Доставка и монтаж на преходник за покрив, квадратен, за телове ф 8/10/16 мм. Материал - найлон, размери на основата 160/160 мм. Служи за преход на токоотводи ф  8/10/16 мм през плоски оградни повърхности (стени, плоски покриви и р.п.)</t>
  </si>
  <si>
    <t>Доставка и монтаж универсална монтаж на мултиклема за тел ф 8-10 мм от поцинкована стомана. Бплт и гайка М10 от поцинкована стомана. Универсална за паралелни, Т-образни, напречни и надлъжни връзки на телове и въжета</t>
  </si>
  <si>
    <t>Доставка и монтаж на съединителна (ревизионна) клема от алуминий за ф 8-10/ ф 16 с два болта М8 за фиксиране, от неръждаема стомана</t>
  </si>
  <si>
    <t>Доставка и монтаж на клема за олук - горещо-поцинкована стомана, с двойна клема за монтаж на електрическо присъединяване на тел ф 6-8 мм, и ръб на улук до ф 20 мм. Болтове от неръждаема стомана</t>
  </si>
  <si>
    <t>Доставка и монтаж на държач универсален с планка L=110 мм, от алуминий, рапец от неръждаема стомана и клипс тип А от неръждаема стомана, за укрепване на проводник ф 8 мм. Подходящ за всички видове капаци</t>
  </si>
  <si>
    <t>Доставка и монтаж на универсален държач з било (покривен капак) с пружини, и клипс тип А, всички от неръждаема стомана, за централен монтаж на проводник ф 8 мм. Подходящ за всички видове капаци</t>
  </si>
  <si>
    <t>Доставка и монтаж на присъединителна клема за тел ф 8-10 към шина 40х4 мм, съставена от две части, материал - горещо поцинкована стомана. С 2 болта М 10 - горещо поцинковани</t>
  </si>
  <si>
    <t>Доставка и монтаж на държач за прът ф 16 мм, Н=20 мм, основа цинкова отливка с вътрешна резба М8, скоба-поцинкована стомана, с винт и дюбел ф 8 мм</t>
  </si>
  <si>
    <t>бр.</t>
  </si>
  <si>
    <t>Доставка и монтаж на мълниеприемен прът от тръба ф 16х3 мм и плътен ф 10 L1000 мм, материал: алуминий AlMgSi 0.5 , L общо = 3000 мм</t>
  </si>
  <si>
    <t>Доставка и монтаж на носещ блок за проводник ф 8 мм, от мразоустойчив бетон 1 кг и узтойчива пластмасова основа, за проводник ф 8 мм, за плосък покрив. Препоръчително монтажно отстояние 1 метър</t>
  </si>
  <si>
    <t>Доставка и монтаж на екструдиран проводник от алуминиеваа сплав AlMgSi 0.5 с диаметър на тела ф 8 мм. Диаметър с изолация - ф 11 мм</t>
  </si>
  <si>
    <t>Доставка и монтаж на скоби за укрепване по зидария на екструдиран проводник от алуминиева сплав AlMgSi 0.5 мм. Диаметър с изолация ф 11 мм</t>
  </si>
  <si>
    <t>Доставка и монтаж на стоманена шина, горещопоцинкована, 40х4 мм</t>
  </si>
  <si>
    <t>Доставка и монтаж на термосвиваем шлаух за шина 40х4 мм</t>
  </si>
  <si>
    <t>Доставка и монтаж на съединителна клема ф 20 мм/пл. 40 мм</t>
  </si>
  <si>
    <t>Доставка и монтаж на заземителен кол с въможност за куплиране при набиване, ф 20/1500 мм, тип А - щифт с тройна накатка, материал стомана горещопоцинкована</t>
  </si>
  <si>
    <t>Доставка и монтаж на антикорозионна лента</t>
  </si>
  <si>
    <t>Доставка и монтаж на изолиран проводник за заземяване, тип ПВ-А1 1х16 мм  с кабелни накрайници</t>
  </si>
  <si>
    <t>Разкъртване на тротоарни плочки за разкриване на земна основа за направа на изкоп за полагане на заземителна шина 40х4 мм</t>
  </si>
  <si>
    <t>Направа за изкоп 3 кат. До 1,1х0,6 м, със зариване и трамбоване</t>
  </si>
  <si>
    <t>Доставка на чакъл 22/45 мм за дрениране кабелни трасета</t>
  </si>
  <si>
    <t>Възстановяване на тротоар</t>
  </si>
  <si>
    <t>Контролни изследвания и протоколи</t>
  </si>
  <si>
    <t>Архитектура - екстериорни работи</t>
  </si>
  <si>
    <t>Доставка, монтаж и демонтаж фасадно скеле</t>
  </si>
  <si>
    <t>Доставка и монтаж на външни, метални подпрозоречни первази</t>
  </si>
  <si>
    <t>Извозване на строителни отпадъци</t>
  </si>
  <si>
    <t>Общо без ДДС:</t>
  </si>
  <si>
    <t>Строителни конструкции</t>
  </si>
  <si>
    <t>Стоманобетонови надзиди</t>
  </si>
  <si>
    <t>Кофраж за стоманобетонови надзиди</t>
  </si>
  <si>
    <t>Бетон за стоманобетонови надзиди</t>
  </si>
  <si>
    <t>Армировка за стоманобетонови надзиди</t>
  </si>
  <si>
    <t>кг</t>
  </si>
  <si>
    <t>Стоманобетонови възглавници</t>
  </si>
  <si>
    <t>Кофраж за стоманобетонови възглавници</t>
  </si>
  <si>
    <t>Бетон за стоманобетонови възглавници</t>
  </si>
  <si>
    <t>Армировка за стоманобетонови възглавници</t>
  </si>
  <si>
    <t>Стоманобетонови греди</t>
  </si>
  <si>
    <t>Кофраж за стоманобетонови греди</t>
  </si>
  <si>
    <t>Бетон за стоманобетонови греди</t>
  </si>
  <si>
    <t>Армировка за стоманобетонови греди</t>
  </si>
  <si>
    <t>Стоманени греди</t>
  </si>
  <si>
    <t>Доставка и монтаж на стоманени греди</t>
  </si>
  <si>
    <t>Доставка и монтаж на метална обувка (захващане на дървени колони към стоманена греда)</t>
  </si>
  <si>
    <t>Доставка и монтаж на нова PVC дограма, вкл. външен метален подпрозоречен перваз</t>
  </si>
  <si>
    <t>ДДС 20%:</t>
  </si>
  <si>
    <t>ВСИЧКО с ДДС:</t>
  </si>
  <si>
    <t>Доставка и монтаж на олуци</t>
  </si>
  <si>
    <t>Доставка и монтаж на водосточни тръби</t>
  </si>
  <si>
    <t>Обект: „Ремонт, оборудване и подобряване на прилежащи пространства на ОУ  „Христо Ботев“, урегулиран поземлен имот IV.289, кв.10, с. Брестница, община Ябланица“, Етап 1</t>
  </si>
  <si>
    <t>Дата: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</si>
  <si>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</si>
  <si>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</si>
  <si>
    <t>ОФЕРЕНТ:………………..</t>
  </si>
  <si>
    <t>ПОДПИС:…………………</t>
  </si>
  <si>
    <t>ПЕЧАТ:………………..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</si>
</sst>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3" fillId="0" borderId="1" xfId="0" applyFont="1" applyBorder="1" applyAlignment="1">
      <alignment vertical="center" wrapText="1"/>
    </xf>
    <xf numFmtId="2" fontId="0" fillId="0" borderId="0" xfId="0" applyNumberForma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4" fontId="4" fillId="0" borderId="0" xfId="0" applyNumberFormat="1" applyFont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D71" sqref="D71"/>
    </sheetView>
  </sheetViews>
  <sheetFormatPr defaultRowHeight="15" x14ac:dyDescent="0.25"/>
  <cols>
    <col min="1" max="1" width="3.140625" bestFit="1" customWidth="1"/>
    <col min="2" max="2" width="49.5703125" customWidth="1"/>
    <col min="3" max="3" width="6.5703125" bestFit="1" customWidth="1"/>
    <col min="6" max="6" width="15.42578125" customWidth="1"/>
    <col min="8" max="8" width="9.5703125" bestFit="1" customWidth="1"/>
  </cols>
  <sheetData>
    <row r="1" spans="1:6" ht="57.75" x14ac:dyDescent="0.25">
      <c r="A1" s="16"/>
      <c r="B1" s="17" t="s">
        <v>115</v>
      </c>
      <c r="C1" s="16"/>
      <c r="D1" s="16"/>
      <c r="E1" s="16"/>
      <c r="F1" s="16"/>
    </row>
    <row r="2" spans="1:6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</row>
    <row r="3" spans="1:6" x14ac:dyDescent="0.25">
      <c r="A3" s="18"/>
      <c r="B3" s="19" t="s">
        <v>88</v>
      </c>
      <c r="C3" s="18"/>
      <c r="D3" s="18"/>
      <c r="E3" s="18"/>
      <c r="F3" s="18"/>
    </row>
    <row r="4" spans="1:6" s="6" customFormat="1" ht="18" x14ac:dyDescent="0.25">
      <c r="A4" s="20">
        <v>1</v>
      </c>
      <c r="B4" s="21" t="s">
        <v>6</v>
      </c>
      <c r="C4" s="22" t="s">
        <v>117</v>
      </c>
      <c r="D4" s="20">
        <v>793.44</v>
      </c>
      <c r="E4" s="23"/>
      <c r="F4" s="23"/>
    </row>
    <row r="5" spans="1:6" s="6" customFormat="1" ht="30" x14ac:dyDescent="0.25">
      <c r="A5" s="20">
        <v>2</v>
      </c>
      <c r="B5" s="21" t="s">
        <v>7</v>
      </c>
      <c r="C5" s="22" t="s">
        <v>117</v>
      </c>
      <c r="D5" s="20">
        <v>793.44</v>
      </c>
      <c r="E5" s="23"/>
      <c r="F5" s="23"/>
    </row>
    <row r="6" spans="1:6" s="6" customFormat="1" ht="18" x14ac:dyDescent="0.25">
      <c r="A6" s="20">
        <v>3</v>
      </c>
      <c r="B6" s="21" t="s">
        <v>8</v>
      </c>
      <c r="C6" s="22" t="s">
        <v>117</v>
      </c>
      <c r="D6" s="20">
        <v>793.44</v>
      </c>
      <c r="E6" s="23"/>
      <c r="F6" s="23"/>
    </row>
    <row r="7" spans="1:6" s="6" customFormat="1" ht="30" x14ac:dyDescent="0.25">
      <c r="A7" s="20">
        <v>4</v>
      </c>
      <c r="B7" s="21" t="s">
        <v>13</v>
      </c>
      <c r="C7" s="22" t="s">
        <v>117</v>
      </c>
      <c r="D7" s="20">
        <v>793.44</v>
      </c>
      <c r="E7" s="23"/>
      <c r="F7" s="23"/>
    </row>
    <row r="8" spans="1:6" s="6" customFormat="1" x14ac:dyDescent="0.25">
      <c r="A8" s="20">
        <v>5</v>
      </c>
      <c r="B8" s="21" t="s">
        <v>9</v>
      </c>
      <c r="C8" s="22" t="s">
        <v>51</v>
      </c>
      <c r="D8" s="20">
        <v>192.28</v>
      </c>
      <c r="E8" s="23"/>
      <c r="F8" s="23"/>
    </row>
    <row r="9" spans="1:6" s="6" customFormat="1" x14ac:dyDescent="0.25">
      <c r="A9" s="20">
        <v>6</v>
      </c>
      <c r="B9" s="21" t="s">
        <v>10</v>
      </c>
      <c r="C9" s="22" t="s">
        <v>51</v>
      </c>
      <c r="D9" s="20">
        <v>192.25</v>
      </c>
      <c r="E9" s="23"/>
      <c r="F9" s="23"/>
    </row>
    <row r="10" spans="1:6" s="6" customFormat="1" x14ac:dyDescent="0.25">
      <c r="A10" s="20">
        <v>7</v>
      </c>
      <c r="B10" s="21" t="s">
        <v>11</v>
      </c>
      <c r="C10" s="22" t="s">
        <v>51</v>
      </c>
      <c r="D10" s="20">
        <v>91.5</v>
      </c>
      <c r="E10" s="23"/>
      <c r="F10" s="23"/>
    </row>
    <row r="11" spans="1:6" s="6" customFormat="1" ht="18" x14ac:dyDescent="0.25">
      <c r="A11" s="20">
        <v>8</v>
      </c>
      <c r="B11" s="21" t="s">
        <v>12</v>
      </c>
      <c r="C11" s="22" t="s">
        <v>117</v>
      </c>
      <c r="D11" s="20">
        <v>178.78</v>
      </c>
      <c r="E11" s="23"/>
      <c r="F11" s="23"/>
    </row>
    <row r="12" spans="1:6" s="6" customFormat="1" ht="30" x14ac:dyDescent="0.25">
      <c r="A12" s="20">
        <v>9</v>
      </c>
      <c r="B12" s="21" t="s">
        <v>14</v>
      </c>
      <c r="C12" s="22" t="s">
        <v>117</v>
      </c>
      <c r="D12" s="20">
        <v>21.91</v>
      </c>
      <c r="E12" s="23"/>
      <c r="F12" s="23"/>
    </row>
    <row r="13" spans="1:6" s="6" customFormat="1" ht="30" x14ac:dyDescent="0.25">
      <c r="A13" s="20">
        <v>10</v>
      </c>
      <c r="B13" s="21" t="s">
        <v>15</v>
      </c>
      <c r="C13" s="22" t="s">
        <v>51</v>
      </c>
      <c r="D13" s="20">
        <v>195.26</v>
      </c>
      <c r="E13" s="23"/>
      <c r="F13" s="23"/>
    </row>
    <row r="14" spans="1:6" s="6" customFormat="1" x14ac:dyDescent="0.25">
      <c r="A14" s="20">
        <v>11</v>
      </c>
      <c r="B14" s="21" t="s">
        <v>16</v>
      </c>
      <c r="C14" s="22" t="s">
        <v>51</v>
      </c>
      <c r="D14" s="20">
        <v>6.08</v>
      </c>
      <c r="E14" s="23"/>
      <c r="F14" s="23"/>
    </row>
    <row r="15" spans="1:6" s="6" customFormat="1" ht="18" x14ac:dyDescent="0.25">
      <c r="A15" s="20">
        <v>12</v>
      </c>
      <c r="B15" s="21" t="s">
        <v>17</v>
      </c>
      <c r="C15" s="22" t="s">
        <v>117</v>
      </c>
      <c r="D15" s="20">
        <v>7.36</v>
      </c>
      <c r="E15" s="23"/>
      <c r="F15" s="23"/>
    </row>
    <row r="16" spans="1:6" s="6" customFormat="1" x14ac:dyDescent="0.25">
      <c r="A16" s="20">
        <v>13</v>
      </c>
      <c r="B16" s="21" t="s">
        <v>18</v>
      </c>
      <c r="C16" s="22" t="s">
        <v>52</v>
      </c>
      <c r="D16" s="20">
        <v>2</v>
      </c>
      <c r="E16" s="23"/>
      <c r="F16" s="23"/>
    </row>
    <row r="17" spans="1:6" s="6" customFormat="1" ht="30" x14ac:dyDescent="0.25">
      <c r="A17" s="20">
        <v>14</v>
      </c>
      <c r="B17" s="21" t="s">
        <v>19</v>
      </c>
      <c r="C17" s="22" t="s">
        <v>52</v>
      </c>
      <c r="D17" s="20">
        <v>1</v>
      </c>
      <c r="E17" s="23"/>
      <c r="F17" s="23"/>
    </row>
    <row r="18" spans="1:6" s="6" customFormat="1" ht="18" x14ac:dyDescent="0.25">
      <c r="A18" s="20">
        <v>15</v>
      </c>
      <c r="B18" s="21" t="s">
        <v>20</v>
      </c>
      <c r="C18" s="22" t="s">
        <v>117</v>
      </c>
      <c r="D18" s="20">
        <v>793.44</v>
      </c>
      <c r="E18" s="23"/>
      <c r="F18" s="23"/>
    </row>
    <row r="19" spans="1:6" s="6" customFormat="1" ht="30" x14ac:dyDescent="0.25">
      <c r="A19" s="20">
        <v>16</v>
      </c>
      <c r="B19" s="21" t="s">
        <v>21</v>
      </c>
      <c r="C19" s="22" t="s">
        <v>117</v>
      </c>
      <c r="D19" s="20">
        <v>793.44</v>
      </c>
      <c r="E19" s="23"/>
      <c r="F19" s="23"/>
    </row>
    <row r="20" spans="1:6" s="6" customFormat="1" ht="30" x14ac:dyDescent="0.25">
      <c r="A20" s="20">
        <v>17</v>
      </c>
      <c r="B20" s="21" t="s">
        <v>22</v>
      </c>
      <c r="C20" s="22" t="s">
        <v>117</v>
      </c>
      <c r="D20" s="20">
        <v>793.44</v>
      </c>
      <c r="E20" s="23"/>
      <c r="F20" s="23"/>
    </row>
    <row r="21" spans="1:6" s="6" customFormat="1" ht="18" x14ac:dyDescent="0.25">
      <c r="A21" s="20">
        <v>18</v>
      </c>
      <c r="B21" s="21" t="s">
        <v>23</v>
      </c>
      <c r="C21" s="22" t="s">
        <v>117</v>
      </c>
      <c r="D21" s="20">
        <v>793.44</v>
      </c>
      <c r="E21" s="23"/>
      <c r="F21" s="23"/>
    </row>
    <row r="22" spans="1:6" s="6" customFormat="1" ht="30" x14ac:dyDescent="0.25">
      <c r="A22" s="20">
        <v>19</v>
      </c>
      <c r="B22" s="21" t="s">
        <v>24</v>
      </c>
      <c r="C22" s="22" t="s">
        <v>51</v>
      </c>
      <c r="D22" s="20">
        <v>180</v>
      </c>
      <c r="E22" s="23"/>
      <c r="F22" s="23"/>
    </row>
    <row r="23" spans="1:6" s="6" customFormat="1" x14ac:dyDescent="0.25">
      <c r="A23" s="20">
        <v>20</v>
      </c>
      <c r="B23" s="21" t="s">
        <v>25</v>
      </c>
      <c r="C23" s="22" t="s">
        <v>51</v>
      </c>
      <c r="D23" s="20">
        <v>180</v>
      </c>
      <c r="E23" s="23"/>
      <c r="F23" s="23"/>
    </row>
    <row r="24" spans="1:6" s="6" customFormat="1" ht="30" x14ac:dyDescent="0.25">
      <c r="A24" s="20">
        <v>21</v>
      </c>
      <c r="B24" s="21" t="s">
        <v>26</v>
      </c>
      <c r="C24" s="22" t="s">
        <v>117</v>
      </c>
      <c r="D24" s="20">
        <v>663</v>
      </c>
      <c r="E24" s="23"/>
      <c r="F24" s="23"/>
    </row>
    <row r="25" spans="1:6" s="6" customFormat="1" ht="30" x14ac:dyDescent="0.25">
      <c r="A25" s="20">
        <v>22</v>
      </c>
      <c r="B25" s="21" t="s">
        <v>27</v>
      </c>
      <c r="C25" s="22" t="s">
        <v>117</v>
      </c>
      <c r="D25" s="20">
        <v>1326</v>
      </c>
      <c r="E25" s="23"/>
      <c r="F25" s="23"/>
    </row>
    <row r="26" spans="1:6" s="6" customFormat="1" ht="30" x14ac:dyDescent="0.25">
      <c r="A26" s="20">
        <v>23</v>
      </c>
      <c r="B26" s="21" t="s">
        <v>28</v>
      </c>
      <c r="C26" s="22" t="s">
        <v>51</v>
      </c>
      <c r="D26" s="20">
        <v>17</v>
      </c>
      <c r="E26" s="23"/>
      <c r="F26" s="23"/>
    </row>
    <row r="27" spans="1:6" s="6" customFormat="1" ht="30" x14ac:dyDescent="0.25">
      <c r="A27" s="20">
        <v>24</v>
      </c>
      <c r="B27" s="21" t="s">
        <v>29</v>
      </c>
      <c r="C27" s="22" t="s">
        <v>52</v>
      </c>
      <c r="D27" s="20">
        <v>2</v>
      </c>
      <c r="E27" s="23"/>
      <c r="F27" s="23"/>
    </row>
    <row r="28" spans="1:6" s="6" customFormat="1" ht="30" x14ac:dyDescent="0.25">
      <c r="A28" s="20">
        <v>25</v>
      </c>
      <c r="B28" s="21" t="s">
        <v>30</v>
      </c>
      <c r="C28" s="22" t="s">
        <v>51</v>
      </c>
      <c r="D28" s="20">
        <v>3.4</v>
      </c>
      <c r="E28" s="23"/>
      <c r="F28" s="23"/>
    </row>
    <row r="29" spans="1:6" s="6" customFormat="1" ht="30" x14ac:dyDescent="0.25">
      <c r="A29" s="20">
        <v>26</v>
      </c>
      <c r="B29" s="21" t="s">
        <v>31</v>
      </c>
      <c r="C29" s="22" t="s">
        <v>117</v>
      </c>
      <c r="D29" s="20">
        <v>22.4</v>
      </c>
      <c r="E29" s="23"/>
      <c r="F29" s="23"/>
    </row>
    <row r="30" spans="1:6" s="6" customFormat="1" ht="18" x14ac:dyDescent="0.25">
      <c r="A30" s="20">
        <v>27</v>
      </c>
      <c r="B30" s="21" t="s">
        <v>32</v>
      </c>
      <c r="C30" s="22" t="s">
        <v>117</v>
      </c>
      <c r="D30" s="20">
        <v>22.4</v>
      </c>
      <c r="E30" s="23"/>
      <c r="F30" s="23"/>
    </row>
    <row r="31" spans="1:6" s="6" customFormat="1" x14ac:dyDescent="0.25">
      <c r="A31" s="20">
        <v>28</v>
      </c>
      <c r="B31" s="21" t="s">
        <v>33</v>
      </c>
      <c r="C31" s="22" t="s">
        <v>52</v>
      </c>
      <c r="D31" s="20">
        <v>7</v>
      </c>
      <c r="E31" s="23"/>
      <c r="F31" s="23"/>
    </row>
    <row r="32" spans="1:6" s="6" customFormat="1" ht="30" x14ac:dyDescent="0.25">
      <c r="A32" s="20">
        <v>29</v>
      </c>
      <c r="B32" s="21" t="s">
        <v>36</v>
      </c>
      <c r="C32" s="22" t="s">
        <v>52</v>
      </c>
      <c r="D32" s="20">
        <v>7</v>
      </c>
      <c r="E32" s="23"/>
      <c r="F32" s="23"/>
    </row>
    <row r="33" spans="1:6" s="6" customFormat="1" x14ac:dyDescent="0.25">
      <c r="A33" s="20">
        <v>30</v>
      </c>
      <c r="B33" s="21" t="s">
        <v>34</v>
      </c>
      <c r="C33" s="22" t="s">
        <v>51</v>
      </c>
      <c r="D33" s="20">
        <v>195</v>
      </c>
      <c r="E33" s="23"/>
      <c r="F33" s="23"/>
    </row>
    <row r="34" spans="1:6" s="6" customFormat="1" x14ac:dyDescent="0.25">
      <c r="A34" s="20">
        <v>31</v>
      </c>
      <c r="B34" s="21" t="s">
        <v>113</v>
      </c>
      <c r="C34" s="22" t="s">
        <v>51</v>
      </c>
      <c r="D34" s="20">
        <v>192.25</v>
      </c>
      <c r="E34" s="23"/>
      <c r="F34" s="23"/>
    </row>
    <row r="35" spans="1:6" s="6" customFormat="1" x14ac:dyDescent="0.25">
      <c r="A35" s="20">
        <v>32</v>
      </c>
      <c r="B35" s="21" t="s">
        <v>114</v>
      </c>
      <c r="C35" s="22" t="s">
        <v>51</v>
      </c>
      <c r="D35" s="20">
        <v>91.5</v>
      </c>
      <c r="E35" s="23"/>
      <c r="F35" s="23"/>
    </row>
    <row r="36" spans="1:6" s="6" customFormat="1" ht="30" x14ac:dyDescent="0.25">
      <c r="A36" s="20">
        <v>33</v>
      </c>
      <c r="B36" s="21" t="s">
        <v>35</v>
      </c>
      <c r="C36" s="22" t="s">
        <v>117</v>
      </c>
      <c r="D36" s="20">
        <v>1000</v>
      </c>
      <c r="E36" s="23"/>
      <c r="F36" s="23"/>
    </row>
    <row r="37" spans="1:6" s="6" customFormat="1" ht="30" x14ac:dyDescent="0.25">
      <c r="A37" s="20">
        <v>34</v>
      </c>
      <c r="B37" s="21" t="s">
        <v>37</v>
      </c>
      <c r="C37" s="22" t="s">
        <v>117</v>
      </c>
      <c r="D37" s="20">
        <v>277</v>
      </c>
      <c r="E37" s="23"/>
      <c r="F37" s="23"/>
    </row>
    <row r="38" spans="1:6" s="6" customFormat="1" ht="18" x14ac:dyDescent="0.25">
      <c r="A38" s="20">
        <v>35</v>
      </c>
      <c r="B38" s="21" t="s">
        <v>38</v>
      </c>
      <c r="C38" s="22" t="s">
        <v>117</v>
      </c>
      <c r="D38" s="20">
        <v>1000</v>
      </c>
      <c r="E38" s="23"/>
      <c r="F38" s="23"/>
    </row>
    <row r="39" spans="1:6" s="6" customFormat="1" ht="30" x14ac:dyDescent="0.25">
      <c r="A39" s="20">
        <v>36</v>
      </c>
      <c r="B39" s="21" t="s">
        <v>110</v>
      </c>
      <c r="C39" s="22" t="s">
        <v>117</v>
      </c>
      <c r="D39" s="20">
        <v>180</v>
      </c>
      <c r="E39" s="23"/>
      <c r="F39" s="23"/>
    </row>
    <row r="40" spans="1:6" s="6" customFormat="1" ht="30" x14ac:dyDescent="0.25">
      <c r="A40" s="20">
        <v>37</v>
      </c>
      <c r="B40" s="21" t="s">
        <v>40</v>
      </c>
      <c r="C40" s="22" t="s">
        <v>51</v>
      </c>
      <c r="D40" s="20">
        <v>572</v>
      </c>
      <c r="E40" s="23"/>
      <c r="F40" s="23"/>
    </row>
    <row r="41" spans="1:6" s="6" customFormat="1" ht="30" x14ac:dyDescent="0.25">
      <c r="A41" s="20">
        <v>38</v>
      </c>
      <c r="B41" s="21" t="s">
        <v>41</v>
      </c>
      <c r="C41" s="22" t="s">
        <v>117</v>
      </c>
      <c r="D41" s="20">
        <v>2.5</v>
      </c>
      <c r="E41" s="23"/>
      <c r="F41" s="23"/>
    </row>
    <row r="42" spans="1:6" s="6" customFormat="1" ht="45" x14ac:dyDescent="0.25">
      <c r="A42" s="20">
        <v>39</v>
      </c>
      <c r="B42" s="21" t="s">
        <v>42</v>
      </c>
      <c r="C42" s="22" t="s">
        <v>52</v>
      </c>
      <c r="D42" s="20">
        <v>1</v>
      </c>
      <c r="E42" s="23"/>
      <c r="F42" s="23"/>
    </row>
    <row r="43" spans="1:6" s="6" customFormat="1" ht="18" x14ac:dyDescent="0.25">
      <c r="A43" s="20">
        <v>40</v>
      </c>
      <c r="B43" s="21" t="s">
        <v>43</v>
      </c>
      <c r="C43" s="22" t="s">
        <v>117</v>
      </c>
      <c r="D43" s="20">
        <v>7</v>
      </c>
      <c r="E43" s="23"/>
      <c r="F43" s="23"/>
    </row>
    <row r="44" spans="1:6" s="6" customFormat="1" ht="30" x14ac:dyDescent="0.25">
      <c r="A44" s="20">
        <v>41</v>
      </c>
      <c r="B44" s="21" t="s">
        <v>44</v>
      </c>
      <c r="C44" s="22" t="s">
        <v>117</v>
      </c>
      <c r="D44" s="20">
        <v>100</v>
      </c>
      <c r="E44" s="23"/>
      <c r="F44" s="23"/>
    </row>
    <row r="45" spans="1:6" s="6" customFormat="1" ht="30" x14ac:dyDescent="0.25">
      <c r="A45" s="20">
        <v>42</v>
      </c>
      <c r="B45" s="21" t="s">
        <v>45</v>
      </c>
      <c r="C45" s="22" t="s">
        <v>117</v>
      </c>
      <c r="D45" s="20">
        <v>13.58</v>
      </c>
      <c r="E45" s="23"/>
      <c r="F45" s="23"/>
    </row>
    <row r="46" spans="1:6" s="6" customFormat="1" ht="18" x14ac:dyDescent="0.25">
      <c r="A46" s="20">
        <v>43</v>
      </c>
      <c r="B46" s="21" t="s">
        <v>53</v>
      </c>
      <c r="C46" s="22" t="s">
        <v>117</v>
      </c>
      <c r="D46" s="20">
        <v>1.43</v>
      </c>
      <c r="E46" s="23"/>
      <c r="F46" s="23"/>
    </row>
    <row r="47" spans="1:6" s="6" customFormat="1" x14ac:dyDescent="0.25">
      <c r="A47" s="20">
        <v>44</v>
      </c>
      <c r="B47" s="21" t="s">
        <v>46</v>
      </c>
      <c r="C47" s="22" t="s">
        <v>51</v>
      </c>
      <c r="D47" s="20">
        <v>4.9000000000000004</v>
      </c>
      <c r="E47" s="23"/>
      <c r="F47" s="23"/>
    </row>
    <row r="48" spans="1:6" s="6" customFormat="1" ht="18" x14ac:dyDescent="0.25">
      <c r="A48" s="20">
        <v>45</v>
      </c>
      <c r="B48" s="21" t="s">
        <v>47</v>
      </c>
      <c r="C48" s="22" t="s">
        <v>118</v>
      </c>
      <c r="D48" s="20">
        <v>1.1499999999999999</v>
      </c>
      <c r="E48" s="23"/>
      <c r="F48" s="23"/>
    </row>
    <row r="49" spans="1:8" s="6" customFormat="1" ht="30" x14ac:dyDescent="0.25">
      <c r="A49" s="20">
        <v>46</v>
      </c>
      <c r="B49" s="21" t="s">
        <v>48</v>
      </c>
      <c r="C49" s="22" t="s">
        <v>117</v>
      </c>
      <c r="D49" s="20">
        <v>28.48</v>
      </c>
      <c r="E49" s="23"/>
      <c r="F49" s="23"/>
    </row>
    <row r="50" spans="1:8" s="6" customFormat="1" ht="18" x14ac:dyDescent="0.25">
      <c r="A50" s="20">
        <v>47</v>
      </c>
      <c r="B50" s="21" t="s">
        <v>49</v>
      </c>
      <c r="C50" s="22" t="s">
        <v>117</v>
      </c>
      <c r="D50" s="20">
        <v>3.03</v>
      </c>
      <c r="E50" s="23"/>
      <c r="F50" s="23"/>
    </row>
    <row r="51" spans="1:8" s="6" customFormat="1" ht="18" x14ac:dyDescent="0.25">
      <c r="A51" s="20">
        <v>48</v>
      </c>
      <c r="B51" s="24" t="s">
        <v>89</v>
      </c>
      <c r="C51" s="22" t="s">
        <v>117</v>
      </c>
      <c r="D51" s="20">
        <v>1300</v>
      </c>
      <c r="E51" s="23"/>
      <c r="F51" s="23"/>
    </row>
    <row r="52" spans="1:8" s="6" customFormat="1" ht="18" x14ac:dyDescent="0.25">
      <c r="A52" s="20">
        <v>49</v>
      </c>
      <c r="B52" s="24" t="s">
        <v>91</v>
      </c>
      <c r="C52" s="22" t="s">
        <v>118</v>
      </c>
      <c r="D52" s="20">
        <v>20</v>
      </c>
      <c r="E52" s="23"/>
      <c r="F52" s="23"/>
    </row>
    <row r="53" spans="1:8" s="6" customFormat="1" x14ac:dyDescent="0.25">
      <c r="A53" s="20"/>
      <c r="B53" s="25" t="s">
        <v>55</v>
      </c>
      <c r="C53" s="22"/>
      <c r="D53" s="20"/>
      <c r="E53" s="23"/>
      <c r="F53" s="23"/>
    </row>
    <row r="54" spans="1:8" s="6" customFormat="1" ht="18" x14ac:dyDescent="0.25">
      <c r="A54" s="20">
        <v>1</v>
      </c>
      <c r="B54" s="21" t="s">
        <v>56</v>
      </c>
      <c r="C54" s="22" t="s">
        <v>118</v>
      </c>
      <c r="D54" s="20">
        <v>35.92</v>
      </c>
      <c r="E54" s="23"/>
      <c r="F54" s="23"/>
    </row>
    <row r="55" spans="1:8" s="6" customFormat="1" ht="18" x14ac:dyDescent="0.25">
      <c r="A55" s="20">
        <v>2</v>
      </c>
      <c r="B55" s="21" t="s">
        <v>57</v>
      </c>
      <c r="C55" s="22" t="s">
        <v>118</v>
      </c>
      <c r="D55" s="20">
        <v>2.48</v>
      </c>
      <c r="E55" s="23"/>
      <c r="F55" s="23"/>
    </row>
    <row r="56" spans="1:8" s="6" customFormat="1" ht="18" x14ac:dyDescent="0.25">
      <c r="A56" s="20">
        <v>3</v>
      </c>
      <c r="B56" s="21" t="s">
        <v>58</v>
      </c>
      <c r="C56" s="22" t="s">
        <v>118</v>
      </c>
      <c r="D56" s="20">
        <v>7.22</v>
      </c>
      <c r="E56" s="23"/>
      <c r="F56" s="23"/>
    </row>
    <row r="57" spans="1:8" s="6" customFormat="1" ht="18" x14ac:dyDescent="0.25">
      <c r="A57" s="20">
        <v>4</v>
      </c>
      <c r="B57" s="21" t="s">
        <v>59</v>
      </c>
      <c r="C57" s="22" t="s">
        <v>118</v>
      </c>
      <c r="D57" s="20">
        <v>10.02</v>
      </c>
      <c r="E57" s="23"/>
      <c r="F57" s="23"/>
    </row>
    <row r="58" spans="1:8" s="6" customFormat="1" ht="18" x14ac:dyDescent="0.25">
      <c r="A58" s="20">
        <v>5</v>
      </c>
      <c r="B58" s="21" t="s">
        <v>60</v>
      </c>
      <c r="C58" s="22" t="s">
        <v>118</v>
      </c>
      <c r="D58" s="20">
        <v>2.8</v>
      </c>
      <c r="E58" s="23"/>
      <c r="F58" s="23"/>
    </row>
    <row r="59" spans="1:8" s="6" customFormat="1" x14ac:dyDescent="0.25">
      <c r="A59" s="20">
        <v>6</v>
      </c>
      <c r="B59" s="21" t="s">
        <v>61</v>
      </c>
      <c r="C59" s="22" t="s">
        <v>51</v>
      </c>
      <c r="D59" s="20">
        <v>195.3</v>
      </c>
      <c r="E59" s="23"/>
      <c r="F59" s="23"/>
    </row>
    <row r="60" spans="1:8" x14ac:dyDescent="0.25">
      <c r="A60" s="16"/>
      <c r="B60" s="16"/>
      <c r="C60" s="26"/>
      <c r="D60" s="16"/>
      <c r="E60" s="27" t="s">
        <v>92</v>
      </c>
      <c r="F60" s="28"/>
    </row>
    <row r="61" spans="1:8" x14ac:dyDescent="0.25">
      <c r="A61" s="16"/>
      <c r="B61" s="16"/>
      <c r="C61" s="26"/>
      <c r="D61" s="16"/>
      <c r="E61" s="27" t="s">
        <v>111</v>
      </c>
      <c r="F61" s="28"/>
    </row>
    <row r="62" spans="1:8" x14ac:dyDescent="0.25">
      <c r="A62" s="16"/>
      <c r="B62" s="16"/>
      <c r="C62" s="26"/>
      <c r="D62" s="16"/>
      <c r="E62" s="27" t="s">
        <v>112</v>
      </c>
      <c r="F62" s="28"/>
    </row>
    <row r="63" spans="1:8" x14ac:dyDescent="0.25">
      <c r="A63" s="16"/>
      <c r="B63" s="16"/>
      <c r="C63" s="16"/>
      <c r="D63" s="16"/>
      <c r="E63" s="29"/>
      <c r="F63" s="29"/>
    </row>
    <row r="64" spans="1:8" x14ac:dyDescent="0.25">
      <c r="A64" s="16"/>
      <c r="B64" s="16"/>
      <c r="C64" s="16"/>
      <c r="D64" s="16"/>
      <c r="E64" s="29"/>
      <c r="F64" s="29"/>
      <c r="H64" s="15"/>
    </row>
    <row r="65" spans="1:8" x14ac:dyDescent="0.25">
      <c r="A65" s="16"/>
      <c r="B65" s="16"/>
      <c r="C65" s="16"/>
      <c r="D65" s="16"/>
      <c r="E65" s="29"/>
      <c r="F65" s="29"/>
      <c r="H65" s="15"/>
    </row>
    <row r="66" spans="1:8" x14ac:dyDescent="0.25">
      <c r="A66" s="16"/>
      <c r="B66" s="16" t="s">
        <v>116</v>
      </c>
      <c r="C66" s="16"/>
      <c r="D66" s="16" t="s">
        <v>119</v>
      </c>
      <c r="E66" s="29"/>
      <c r="F66" s="29"/>
    </row>
    <row r="67" spans="1:8" x14ac:dyDescent="0.25">
      <c r="A67" s="16"/>
      <c r="B67" s="16"/>
      <c r="C67" s="16"/>
      <c r="D67" s="16"/>
      <c r="E67" s="29"/>
      <c r="F67" s="29"/>
    </row>
    <row r="68" spans="1:8" x14ac:dyDescent="0.25">
      <c r="A68" s="16"/>
      <c r="B68" s="16"/>
      <c r="C68" s="16"/>
      <c r="D68" s="16" t="s">
        <v>120</v>
      </c>
      <c r="E68" s="29"/>
      <c r="F68" s="29"/>
    </row>
    <row r="69" spans="1:8" x14ac:dyDescent="0.25">
      <c r="A69" s="16"/>
      <c r="B69" s="16"/>
      <c r="C69" s="16"/>
      <c r="D69" s="16" t="s">
        <v>121</v>
      </c>
      <c r="E69" s="29"/>
      <c r="F69" s="29"/>
    </row>
    <row r="70" spans="1:8" x14ac:dyDescent="0.25">
      <c r="A70" s="16"/>
      <c r="B70" s="16"/>
      <c r="C70" s="16"/>
      <c r="D70" s="16"/>
      <c r="E70" s="29"/>
      <c r="F70" s="29"/>
    </row>
    <row r="71" spans="1:8" x14ac:dyDescent="0.25">
      <c r="A71" s="16"/>
      <c r="B71" s="16"/>
      <c r="C71" s="16"/>
      <c r="D71" s="16"/>
      <c r="E71" s="29"/>
      <c r="F71" s="29"/>
    </row>
    <row r="72" spans="1:8" x14ac:dyDescent="0.25">
      <c r="E72" s="2"/>
      <c r="F72" s="2"/>
    </row>
    <row r="73" spans="1:8" x14ac:dyDescent="0.25">
      <c r="E73" s="2"/>
      <c r="F73" s="2"/>
    </row>
    <row r="74" spans="1:8" x14ac:dyDescent="0.25">
      <c r="E74" s="2"/>
      <c r="F74" s="2"/>
    </row>
    <row r="75" spans="1:8" x14ac:dyDescent="0.25">
      <c r="E75" s="2"/>
      <c r="F75" s="2"/>
    </row>
    <row r="76" spans="1:8" x14ac:dyDescent="0.25">
      <c r="E76" s="2"/>
      <c r="F76" s="2"/>
    </row>
    <row r="77" spans="1:8" x14ac:dyDescent="0.25">
      <c r="E77" s="2"/>
      <c r="F77" s="2"/>
    </row>
    <row r="78" spans="1:8" x14ac:dyDescent="0.25">
      <c r="E78" s="2"/>
      <c r="F78" s="2"/>
    </row>
    <row r="79" spans="1:8" x14ac:dyDescent="0.25">
      <c r="E79" s="2"/>
      <c r="F79" s="2"/>
    </row>
    <row r="80" spans="1:8" x14ac:dyDescent="0.25">
      <c r="E80" s="2"/>
      <c r="F80" s="2"/>
    </row>
    <row r="81" spans="5:6" x14ac:dyDescent="0.25">
      <c r="E81" s="2"/>
      <c r="F81" s="2"/>
    </row>
  </sheetData>
  <pageMargins left="0.51181102362204722" right="0.39370078740157483" top="0.55118110236220474" bottom="0.55118110236220474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25"/>
  <sheetViews>
    <sheetView topLeftCell="A100" workbookViewId="0">
      <selection sqref="A1:XFD1048576"/>
    </sheetView>
  </sheetViews>
  <sheetFormatPr defaultRowHeight="15" x14ac:dyDescent="0.25"/>
  <cols>
    <col min="1" max="1" width="3.140625" bestFit="1" customWidth="1"/>
    <col min="2" max="2" width="49.5703125" customWidth="1"/>
    <col min="3" max="3" width="6.5703125" bestFit="1" customWidth="1"/>
    <col min="6" max="6" width="15.42578125" customWidth="1"/>
  </cols>
  <sheetData>
    <row r="5" spans="1:6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x14ac:dyDescent="0.25">
      <c r="A6" s="1"/>
      <c r="B6" s="10" t="s">
        <v>88</v>
      </c>
      <c r="C6" s="1"/>
      <c r="D6" s="1"/>
      <c r="E6" s="1"/>
      <c r="F6" s="1"/>
    </row>
    <row r="7" spans="1:6" s="6" customFormat="1" ht="17.25" x14ac:dyDescent="0.25">
      <c r="A7" s="3">
        <v>1</v>
      </c>
      <c r="B7" s="4" t="s">
        <v>6</v>
      </c>
      <c r="C7" s="7" t="s">
        <v>50</v>
      </c>
      <c r="D7" s="3">
        <v>793.44</v>
      </c>
      <c r="E7" s="5">
        <v>1.1200000000000001</v>
      </c>
      <c r="F7" s="5">
        <f>E7*D7</f>
        <v>888.65280000000018</v>
      </c>
    </row>
    <row r="8" spans="1:6" s="6" customFormat="1" ht="30" x14ac:dyDescent="0.25">
      <c r="A8" s="3">
        <v>2</v>
      </c>
      <c r="B8" s="4" t="s">
        <v>7</v>
      </c>
      <c r="C8" s="7" t="s">
        <v>50</v>
      </c>
      <c r="D8" s="3">
        <v>793.44</v>
      </c>
      <c r="E8" s="5">
        <v>0.33</v>
      </c>
      <c r="F8" s="5">
        <f t="shared" ref="F8:F70" si="0">E8*D8</f>
        <v>261.83520000000004</v>
      </c>
    </row>
    <row r="9" spans="1:6" s="6" customFormat="1" ht="17.25" x14ac:dyDescent="0.25">
      <c r="A9" s="3">
        <v>3</v>
      </c>
      <c r="B9" s="4" t="s">
        <v>8</v>
      </c>
      <c r="C9" s="7" t="s">
        <v>50</v>
      </c>
      <c r="D9" s="3">
        <v>793.44</v>
      </c>
      <c r="E9" s="5">
        <v>0.67</v>
      </c>
      <c r="F9" s="5">
        <f t="shared" si="0"/>
        <v>531.60480000000007</v>
      </c>
    </row>
    <row r="10" spans="1:6" s="6" customFormat="1" ht="30" x14ac:dyDescent="0.25">
      <c r="A10" s="3">
        <v>4</v>
      </c>
      <c r="B10" s="4" t="s">
        <v>13</v>
      </c>
      <c r="C10" s="7" t="s">
        <v>50</v>
      </c>
      <c r="D10" s="3">
        <v>793.44</v>
      </c>
      <c r="E10" s="5">
        <v>0.78</v>
      </c>
      <c r="F10" s="5">
        <f t="shared" si="0"/>
        <v>618.8832000000001</v>
      </c>
    </row>
    <row r="11" spans="1:6" s="6" customFormat="1" x14ac:dyDescent="0.25">
      <c r="A11" s="3">
        <v>5</v>
      </c>
      <c r="B11" s="4" t="s">
        <v>9</v>
      </c>
      <c r="C11" s="7" t="s">
        <v>51</v>
      </c>
      <c r="D11" s="3">
        <v>192.28</v>
      </c>
      <c r="E11" s="5">
        <v>0.43</v>
      </c>
      <c r="F11" s="5">
        <f t="shared" si="0"/>
        <v>82.680400000000006</v>
      </c>
    </row>
    <row r="12" spans="1:6" s="6" customFormat="1" x14ac:dyDescent="0.25">
      <c r="A12" s="3">
        <v>6</v>
      </c>
      <c r="B12" s="4" t="s">
        <v>10</v>
      </c>
      <c r="C12" s="7" t="s">
        <v>51</v>
      </c>
      <c r="D12" s="3">
        <v>192.25</v>
      </c>
      <c r="E12" s="5">
        <v>1.95</v>
      </c>
      <c r="F12" s="5">
        <f t="shared" si="0"/>
        <v>374.88749999999999</v>
      </c>
    </row>
    <row r="13" spans="1:6" s="6" customFormat="1" x14ac:dyDescent="0.25">
      <c r="A13" s="3">
        <v>7</v>
      </c>
      <c r="B13" s="4" t="s">
        <v>11</v>
      </c>
      <c r="C13" s="7" t="s">
        <v>51</v>
      </c>
      <c r="D13" s="3">
        <v>91.5</v>
      </c>
      <c r="E13" s="5">
        <v>1.95</v>
      </c>
      <c r="F13" s="5">
        <f t="shared" si="0"/>
        <v>178.42499999999998</v>
      </c>
    </row>
    <row r="14" spans="1:6" s="6" customFormat="1" ht="17.25" x14ac:dyDescent="0.25">
      <c r="A14" s="3">
        <v>8</v>
      </c>
      <c r="B14" s="4" t="s">
        <v>12</v>
      </c>
      <c r="C14" s="7" t="s">
        <v>50</v>
      </c>
      <c r="D14" s="3">
        <v>178.78</v>
      </c>
      <c r="E14" s="5">
        <v>5.1100000000000003</v>
      </c>
      <c r="F14" s="5">
        <f t="shared" si="0"/>
        <v>913.56580000000008</v>
      </c>
    </row>
    <row r="15" spans="1:6" s="6" customFormat="1" ht="30" x14ac:dyDescent="0.25">
      <c r="A15" s="3">
        <v>9</v>
      </c>
      <c r="B15" s="4" t="s">
        <v>14</v>
      </c>
      <c r="C15" s="7" t="s">
        <v>50</v>
      </c>
      <c r="D15" s="3">
        <v>21.91</v>
      </c>
      <c r="E15" s="5">
        <v>5.65</v>
      </c>
      <c r="F15" s="5">
        <f t="shared" si="0"/>
        <v>123.79150000000001</v>
      </c>
    </row>
    <row r="16" spans="1:6" s="6" customFormat="1" ht="30" x14ac:dyDescent="0.25">
      <c r="A16" s="3">
        <v>10</v>
      </c>
      <c r="B16" s="4" t="s">
        <v>15</v>
      </c>
      <c r="C16" s="7" t="s">
        <v>51</v>
      </c>
      <c r="D16" s="3">
        <v>195.26</v>
      </c>
      <c r="E16" s="5">
        <v>1.86</v>
      </c>
      <c r="F16" s="5">
        <f t="shared" si="0"/>
        <v>363.18360000000001</v>
      </c>
    </row>
    <row r="17" spans="1:6" s="6" customFormat="1" x14ac:dyDescent="0.25">
      <c r="A17" s="3">
        <v>11</v>
      </c>
      <c r="B17" s="4" t="s">
        <v>16</v>
      </c>
      <c r="C17" s="7" t="s">
        <v>51</v>
      </c>
      <c r="D17" s="3">
        <v>6.08</v>
      </c>
      <c r="E17" s="5">
        <v>4.07</v>
      </c>
      <c r="F17" s="5">
        <f t="shared" si="0"/>
        <v>24.745600000000003</v>
      </c>
    </row>
    <row r="18" spans="1:6" s="6" customFormat="1" ht="17.25" x14ac:dyDescent="0.25">
      <c r="A18" s="3">
        <v>12</v>
      </c>
      <c r="B18" s="4" t="s">
        <v>17</v>
      </c>
      <c r="C18" s="7" t="s">
        <v>50</v>
      </c>
      <c r="D18" s="3">
        <v>7.36</v>
      </c>
      <c r="E18" s="5">
        <v>9.94</v>
      </c>
      <c r="F18" s="5">
        <f t="shared" si="0"/>
        <v>73.1584</v>
      </c>
    </row>
    <row r="19" spans="1:6" s="6" customFormat="1" x14ac:dyDescent="0.25">
      <c r="A19" s="3">
        <v>13</v>
      </c>
      <c r="B19" s="4" t="s">
        <v>18</v>
      </c>
      <c r="C19" s="7" t="s">
        <v>52</v>
      </c>
      <c r="D19" s="3">
        <v>2</v>
      </c>
      <c r="E19" s="5">
        <v>10</v>
      </c>
      <c r="F19" s="5">
        <f t="shared" si="0"/>
        <v>20</v>
      </c>
    </row>
    <row r="20" spans="1:6" s="6" customFormat="1" ht="30" x14ac:dyDescent="0.25">
      <c r="A20" s="3">
        <v>14</v>
      </c>
      <c r="B20" s="4" t="s">
        <v>19</v>
      </c>
      <c r="C20" s="7" t="s">
        <v>52</v>
      </c>
      <c r="D20" s="3">
        <v>1</v>
      </c>
      <c r="E20" s="5">
        <v>11.82</v>
      </c>
      <c r="F20" s="5">
        <f t="shared" si="0"/>
        <v>11.82</v>
      </c>
    </row>
    <row r="21" spans="1:6" s="6" customFormat="1" ht="17.25" x14ac:dyDescent="0.25">
      <c r="A21" s="3">
        <v>15</v>
      </c>
      <c r="B21" s="4" t="s">
        <v>20</v>
      </c>
      <c r="C21" s="7" t="s">
        <v>50</v>
      </c>
      <c r="D21" s="3">
        <v>793.44</v>
      </c>
      <c r="E21" s="5">
        <v>23.75</v>
      </c>
      <c r="F21" s="5">
        <f t="shared" si="0"/>
        <v>18844.2</v>
      </c>
    </row>
    <row r="22" spans="1:6" s="6" customFormat="1" ht="30" x14ac:dyDescent="0.25">
      <c r="A22" s="3">
        <v>16</v>
      </c>
      <c r="B22" s="4" t="s">
        <v>21</v>
      </c>
      <c r="C22" s="7" t="s">
        <v>50</v>
      </c>
      <c r="D22" s="3">
        <v>793.44</v>
      </c>
      <c r="E22" s="5">
        <v>3.82</v>
      </c>
      <c r="F22" s="5">
        <f t="shared" si="0"/>
        <v>3030.9408000000003</v>
      </c>
    </row>
    <row r="23" spans="1:6" s="6" customFormat="1" ht="30" x14ac:dyDescent="0.25">
      <c r="A23" s="3">
        <v>17</v>
      </c>
      <c r="B23" s="4" t="s">
        <v>22</v>
      </c>
      <c r="C23" s="7" t="s">
        <v>50</v>
      </c>
      <c r="D23" s="3">
        <v>793.44</v>
      </c>
      <c r="E23" s="5">
        <v>6.64</v>
      </c>
      <c r="F23" s="5">
        <f t="shared" si="0"/>
        <v>5268.4416000000001</v>
      </c>
    </row>
    <row r="24" spans="1:6" s="6" customFormat="1" ht="17.25" x14ac:dyDescent="0.25">
      <c r="A24" s="3">
        <v>18</v>
      </c>
      <c r="B24" s="4" t="s">
        <v>23</v>
      </c>
      <c r="C24" s="7" t="s">
        <v>50</v>
      </c>
      <c r="D24" s="3">
        <v>793.44</v>
      </c>
      <c r="E24" s="5">
        <v>13.87</v>
      </c>
      <c r="F24" s="5">
        <f t="shared" si="0"/>
        <v>11005.0128</v>
      </c>
    </row>
    <row r="25" spans="1:6" s="6" customFormat="1" ht="30" x14ac:dyDescent="0.25">
      <c r="A25" s="3">
        <v>19</v>
      </c>
      <c r="B25" s="4" t="s">
        <v>24</v>
      </c>
      <c r="C25" s="7" t="s">
        <v>51</v>
      </c>
      <c r="D25" s="3">
        <v>180</v>
      </c>
      <c r="E25" s="5">
        <v>21.27</v>
      </c>
      <c r="F25" s="5">
        <f t="shared" si="0"/>
        <v>3828.6</v>
      </c>
    </row>
    <row r="26" spans="1:6" s="6" customFormat="1" x14ac:dyDescent="0.25">
      <c r="A26" s="3">
        <v>20</v>
      </c>
      <c r="B26" s="4" t="s">
        <v>25</v>
      </c>
      <c r="C26" s="7" t="s">
        <v>51</v>
      </c>
      <c r="D26" s="3">
        <v>180</v>
      </c>
      <c r="E26" s="5">
        <v>16.059999999999999</v>
      </c>
      <c r="F26" s="5">
        <f t="shared" si="0"/>
        <v>2890.7999999999997</v>
      </c>
    </row>
    <row r="27" spans="1:6" s="6" customFormat="1" ht="30" x14ac:dyDescent="0.25">
      <c r="A27" s="3">
        <v>21</v>
      </c>
      <c r="B27" s="4" t="s">
        <v>26</v>
      </c>
      <c r="C27" s="7" t="s">
        <v>50</v>
      </c>
      <c r="D27" s="3">
        <v>663</v>
      </c>
      <c r="E27" s="5">
        <v>23.38</v>
      </c>
      <c r="F27" s="5">
        <f t="shared" si="0"/>
        <v>15500.939999999999</v>
      </c>
    </row>
    <row r="28" spans="1:6" s="6" customFormat="1" ht="30" x14ac:dyDescent="0.25">
      <c r="A28" s="3">
        <v>22</v>
      </c>
      <c r="B28" s="4" t="s">
        <v>27</v>
      </c>
      <c r="C28" s="7" t="s">
        <v>50</v>
      </c>
      <c r="D28" s="3">
        <v>1326</v>
      </c>
      <c r="E28" s="5">
        <v>4.71</v>
      </c>
      <c r="F28" s="5">
        <f t="shared" si="0"/>
        <v>6245.46</v>
      </c>
    </row>
    <row r="29" spans="1:6" s="6" customFormat="1" ht="30" x14ac:dyDescent="0.25">
      <c r="A29" s="3">
        <v>23</v>
      </c>
      <c r="B29" s="4" t="s">
        <v>28</v>
      </c>
      <c r="C29" s="7" t="s">
        <v>51</v>
      </c>
      <c r="D29" s="3">
        <v>17</v>
      </c>
      <c r="E29" s="5">
        <v>21.65</v>
      </c>
      <c r="F29" s="5">
        <f t="shared" si="0"/>
        <v>368.04999999999995</v>
      </c>
    </row>
    <row r="30" spans="1:6" s="6" customFormat="1" ht="30" x14ac:dyDescent="0.25">
      <c r="A30" s="3">
        <v>24</v>
      </c>
      <c r="B30" s="4" t="s">
        <v>29</v>
      </c>
      <c r="C30" s="7" t="s">
        <v>52</v>
      </c>
      <c r="D30" s="3">
        <v>2</v>
      </c>
      <c r="E30" s="5">
        <v>626.65</v>
      </c>
      <c r="F30" s="5">
        <f t="shared" si="0"/>
        <v>1253.3</v>
      </c>
    </row>
    <row r="31" spans="1:6" s="6" customFormat="1" ht="30" x14ac:dyDescent="0.25">
      <c r="A31" s="3">
        <v>25</v>
      </c>
      <c r="B31" s="4" t="s">
        <v>30</v>
      </c>
      <c r="C31" s="7" t="s">
        <v>51</v>
      </c>
      <c r="D31" s="3">
        <v>3.4</v>
      </c>
      <c r="E31" s="5">
        <v>21.65</v>
      </c>
      <c r="F31" s="5">
        <f t="shared" si="0"/>
        <v>73.61</v>
      </c>
    </row>
    <row r="32" spans="1:6" s="6" customFormat="1" ht="30" x14ac:dyDescent="0.25">
      <c r="A32" s="3">
        <v>26</v>
      </c>
      <c r="B32" s="4" t="s">
        <v>31</v>
      </c>
      <c r="C32" s="7" t="s">
        <v>50</v>
      </c>
      <c r="D32" s="3">
        <v>22.4</v>
      </c>
      <c r="E32" s="5">
        <v>11.39</v>
      </c>
      <c r="F32" s="5">
        <f t="shared" si="0"/>
        <v>255.136</v>
      </c>
    </row>
    <row r="33" spans="1:6" s="6" customFormat="1" ht="17.25" x14ac:dyDescent="0.25">
      <c r="A33" s="3">
        <v>27</v>
      </c>
      <c r="B33" s="4" t="s">
        <v>32</v>
      </c>
      <c r="C33" s="7" t="s">
        <v>50</v>
      </c>
      <c r="D33" s="3">
        <v>22.4</v>
      </c>
      <c r="E33" s="5">
        <v>15.84</v>
      </c>
      <c r="F33" s="5">
        <f t="shared" si="0"/>
        <v>354.81599999999997</v>
      </c>
    </row>
    <row r="34" spans="1:6" s="6" customFormat="1" x14ac:dyDescent="0.25">
      <c r="A34" s="3">
        <v>28</v>
      </c>
      <c r="B34" s="4" t="s">
        <v>33</v>
      </c>
      <c r="C34" s="7" t="s">
        <v>52</v>
      </c>
      <c r="D34" s="3">
        <v>7</v>
      </c>
      <c r="E34" s="5">
        <v>81.14</v>
      </c>
      <c r="F34" s="5">
        <f t="shared" si="0"/>
        <v>567.98</v>
      </c>
    </row>
    <row r="35" spans="1:6" s="6" customFormat="1" ht="30" x14ac:dyDescent="0.25">
      <c r="A35" s="3">
        <v>29</v>
      </c>
      <c r="B35" s="4" t="s">
        <v>36</v>
      </c>
      <c r="C35" s="7" t="s">
        <v>52</v>
      </c>
      <c r="D35" s="3">
        <v>7</v>
      </c>
      <c r="E35" s="5">
        <v>74.23</v>
      </c>
      <c r="F35" s="5">
        <f t="shared" si="0"/>
        <v>519.61</v>
      </c>
    </row>
    <row r="36" spans="1:6" s="6" customFormat="1" x14ac:dyDescent="0.25">
      <c r="A36" s="3">
        <v>30</v>
      </c>
      <c r="B36" s="4" t="s">
        <v>34</v>
      </c>
      <c r="C36" s="7" t="s">
        <v>51</v>
      </c>
      <c r="D36" s="3">
        <v>195</v>
      </c>
      <c r="E36" s="5">
        <v>13.84</v>
      </c>
      <c r="F36" s="5">
        <f t="shared" si="0"/>
        <v>2698.8</v>
      </c>
    </row>
    <row r="37" spans="1:6" s="6" customFormat="1" ht="30" x14ac:dyDescent="0.25">
      <c r="A37" s="3">
        <v>31</v>
      </c>
      <c r="B37" s="4" t="s">
        <v>35</v>
      </c>
      <c r="C37" s="7" t="s">
        <v>50</v>
      </c>
      <c r="D37" s="3">
        <v>1000</v>
      </c>
      <c r="E37" s="5">
        <v>34.07</v>
      </c>
      <c r="F37" s="5">
        <f t="shared" si="0"/>
        <v>34070</v>
      </c>
    </row>
    <row r="38" spans="1:6" s="6" customFormat="1" ht="30" x14ac:dyDescent="0.25">
      <c r="A38" s="3">
        <v>32</v>
      </c>
      <c r="B38" s="4" t="s">
        <v>37</v>
      </c>
      <c r="C38" s="7" t="s">
        <v>50</v>
      </c>
      <c r="D38" s="3">
        <v>277</v>
      </c>
      <c r="E38" s="5">
        <v>12.24</v>
      </c>
      <c r="F38" s="5">
        <f t="shared" si="0"/>
        <v>3390.48</v>
      </c>
    </row>
    <row r="39" spans="1:6" s="6" customFormat="1" ht="17.25" x14ac:dyDescent="0.25">
      <c r="A39" s="3">
        <v>33</v>
      </c>
      <c r="B39" s="4" t="s">
        <v>38</v>
      </c>
      <c r="C39" s="7" t="s">
        <v>50</v>
      </c>
      <c r="D39" s="3">
        <v>1000</v>
      </c>
      <c r="E39" s="5">
        <v>15.84</v>
      </c>
      <c r="F39" s="5">
        <f t="shared" si="0"/>
        <v>15840</v>
      </c>
    </row>
    <row r="40" spans="1:6" s="6" customFormat="1" ht="17.25" x14ac:dyDescent="0.25">
      <c r="A40" s="3">
        <v>34</v>
      </c>
      <c r="B40" s="4" t="s">
        <v>39</v>
      </c>
      <c r="C40" s="7" t="s">
        <v>50</v>
      </c>
      <c r="D40" s="3">
        <v>180</v>
      </c>
      <c r="E40" s="5">
        <v>141.15</v>
      </c>
      <c r="F40" s="5">
        <f t="shared" si="0"/>
        <v>25407</v>
      </c>
    </row>
    <row r="41" spans="1:6" s="6" customFormat="1" ht="30" x14ac:dyDescent="0.25">
      <c r="A41" s="3">
        <v>35</v>
      </c>
      <c r="B41" s="4" t="s">
        <v>40</v>
      </c>
      <c r="C41" s="7" t="s">
        <v>51</v>
      </c>
      <c r="D41" s="3">
        <v>572</v>
      </c>
      <c r="E41" s="5">
        <v>10.55</v>
      </c>
      <c r="F41" s="5">
        <f t="shared" si="0"/>
        <v>6034.6</v>
      </c>
    </row>
    <row r="42" spans="1:6" s="6" customFormat="1" ht="30" x14ac:dyDescent="0.25">
      <c r="A42" s="3">
        <v>36</v>
      </c>
      <c r="B42" s="4" t="s">
        <v>41</v>
      </c>
      <c r="C42" s="7" t="s">
        <v>50</v>
      </c>
      <c r="D42" s="3">
        <v>2.5</v>
      </c>
      <c r="E42" s="5">
        <v>26.08</v>
      </c>
      <c r="F42" s="5">
        <f t="shared" si="0"/>
        <v>65.199999999999989</v>
      </c>
    </row>
    <row r="43" spans="1:6" s="6" customFormat="1" ht="45" x14ac:dyDescent="0.25">
      <c r="A43" s="3">
        <v>37</v>
      </c>
      <c r="B43" s="4" t="s">
        <v>42</v>
      </c>
      <c r="C43" s="7" t="s">
        <v>52</v>
      </c>
      <c r="D43" s="3">
        <v>1</v>
      </c>
      <c r="E43" s="5">
        <v>280</v>
      </c>
      <c r="F43" s="5">
        <f t="shared" si="0"/>
        <v>280</v>
      </c>
    </row>
    <row r="44" spans="1:6" s="6" customFormat="1" ht="17.25" x14ac:dyDescent="0.25">
      <c r="A44" s="3">
        <v>38</v>
      </c>
      <c r="B44" s="4" t="s">
        <v>43</v>
      </c>
      <c r="C44" s="7" t="s">
        <v>50</v>
      </c>
      <c r="D44" s="3">
        <v>7</v>
      </c>
      <c r="E44" s="5">
        <v>186.58</v>
      </c>
      <c r="F44" s="5">
        <f t="shared" si="0"/>
        <v>1306.0600000000002</v>
      </c>
    </row>
    <row r="45" spans="1:6" s="6" customFormat="1" ht="30" x14ac:dyDescent="0.25">
      <c r="A45" s="3">
        <v>39</v>
      </c>
      <c r="B45" s="4" t="s">
        <v>44</v>
      </c>
      <c r="C45" s="7" t="s">
        <v>50</v>
      </c>
      <c r="D45" s="3">
        <v>100</v>
      </c>
      <c r="E45" s="5">
        <v>51.08</v>
      </c>
      <c r="F45" s="5">
        <f t="shared" si="0"/>
        <v>5108</v>
      </c>
    </row>
    <row r="46" spans="1:6" s="6" customFormat="1" ht="30" x14ac:dyDescent="0.25">
      <c r="A46" s="3">
        <v>40</v>
      </c>
      <c r="B46" s="4" t="s">
        <v>45</v>
      </c>
      <c r="C46" s="7" t="s">
        <v>50</v>
      </c>
      <c r="D46" s="3">
        <v>13.58</v>
      </c>
      <c r="E46" s="5">
        <v>56.26</v>
      </c>
      <c r="F46" s="5">
        <f t="shared" si="0"/>
        <v>764.01080000000002</v>
      </c>
    </row>
    <row r="47" spans="1:6" s="6" customFormat="1" ht="17.25" x14ac:dyDescent="0.25">
      <c r="A47" s="3">
        <v>41</v>
      </c>
      <c r="B47" s="4" t="s">
        <v>53</v>
      </c>
      <c r="C47" s="7" t="s">
        <v>50</v>
      </c>
      <c r="D47" s="3">
        <v>1.43</v>
      </c>
      <c r="E47" s="5">
        <v>153.05000000000001</v>
      </c>
      <c r="F47" s="5">
        <f t="shared" si="0"/>
        <v>218.86150000000001</v>
      </c>
    </row>
    <row r="48" spans="1:6" s="6" customFormat="1" x14ac:dyDescent="0.25">
      <c r="A48" s="3">
        <v>42</v>
      </c>
      <c r="B48" s="4" t="s">
        <v>46</v>
      </c>
      <c r="C48" s="7" t="s">
        <v>51</v>
      </c>
      <c r="D48" s="3">
        <v>4.9000000000000004</v>
      </c>
      <c r="E48" s="5">
        <v>9.17</v>
      </c>
      <c r="F48" s="5">
        <f t="shared" si="0"/>
        <v>44.933</v>
      </c>
    </row>
    <row r="49" spans="1:6" s="6" customFormat="1" ht="17.25" x14ac:dyDescent="0.25">
      <c r="A49" s="3">
        <v>43</v>
      </c>
      <c r="B49" s="4" t="s">
        <v>47</v>
      </c>
      <c r="C49" s="7" t="s">
        <v>54</v>
      </c>
      <c r="D49" s="3">
        <v>1.1499999999999999</v>
      </c>
      <c r="E49" s="5">
        <v>176.2</v>
      </c>
      <c r="F49" s="5">
        <f t="shared" si="0"/>
        <v>202.62999999999997</v>
      </c>
    </row>
    <row r="50" spans="1:6" s="6" customFormat="1" ht="30" x14ac:dyDescent="0.25">
      <c r="A50" s="3">
        <v>44</v>
      </c>
      <c r="B50" s="4" t="s">
        <v>48</v>
      </c>
      <c r="C50" s="7" t="s">
        <v>50</v>
      </c>
      <c r="D50" s="3">
        <v>28.48</v>
      </c>
      <c r="E50" s="5">
        <v>41.88</v>
      </c>
      <c r="F50" s="5">
        <f t="shared" si="0"/>
        <v>1192.7424000000001</v>
      </c>
    </row>
    <row r="51" spans="1:6" s="6" customFormat="1" ht="17.25" x14ac:dyDescent="0.25">
      <c r="A51" s="3">
        <v>45</v>
      </c>
      <c r="B51" s="4" t="s">
        <v>49</v>
      </c>
      <c r="C51" s="7" t="s">
        <v>50</v>
      </c>
      <c r="D51" s="3">
        <v>3.03</v>
      </c>
      <c r="E51" s="5">
        <v>5.1100000000000003</v>
      </c>
      <c r="F51" s="5">
        <f t="shared" si="0"/>
        <v>15.4833</v>
      </c>
    </row>
    <row r="52" spans="1:6" s="6" customFormat="1" ht="17.25" x14ac:dyDescent="0.25">
      <c r="A52" s="3">
        <v>46</v>
      </c>
      <c r="B52" s="11" t="s">
        <v>89</v>
      </c>
      <c r="C52" s="7" t="s">
        <v>50</v>
      </c>
      <c r="D52" s="3"/>
      <c r="E52" s="5"/>
      <c r="F52" s="5">
        <f t="shared" si="0"/>
        <v>0</v>
      </c>
    </row>
    <row r="53" spans="1:6" s="6" customFormat="1" ht="30" x14ac:dyDescent="0.25">
      <c r="A53" s="3">
        <v>47</v>
      </c>
      <c r="B53" s="11" t="s">
        <v>90</v>
      </c>
      <c r="C53" s="7" t="s">
        <v>51</v>
      </c>
      <c r="D53" s="3"/>
      <c r="E53" s="5"/>
      <c r="F53" s="5">
        <f t="shared" si="0"/>
        <v>0</v>
      </c>
    </row>
    <row r="54" spans="1:6" s="6" customFormat="1" ht="17.25" x14ac:dyDescent="0.25">
      <c r="A54" s="3">
        <v>48</v>
      </c>
      <c r="B54" s="11" t="s">
        <v>91</v>
      </c>
      <c r="C54" s="7" t="s">
        <v>54</v>
      </c>
      <c r="D54" s="3"/>
      <c r="E54" s="5"/>
      <c r="F54" s="5">
        <f t="shared" si="0"/>
        <v>0</v>
      </c>
    </row>
    <row r="55" spans="1:6" s="6" customFormat="1" x14ac:dyDescent="0.25">
      <c r="A55" s="3"/>
      <c r="B55" s="9" t="s">
        <v>93</v>
      </c>
      <c r="C55" s="7"/>
      <c r="D55" s="3"/>
      <c r="E55" s="5"/>
      <c r="F55" s="5"/>
    </row>
    <row r="56" spans="1:6" s="6" customFormat="1" x14ac:dyDescent="0.25">
      <c r="A56" s="3"/>
      <c r="B56" s="14" t="s">
        <v>94</v>
      </c>
      <c r="C56" s="7"/>
      <c r="D56" s="3"/>
      <c r="E56" s="5"/>
      <c r="F56" s="5"/>
    </row>
    <row r="57" spans="1:6" s="6" customFormat="1" ht="17.25" x14ac:dyDescent="0.25">
      <c r="A57" s="3">
        <v>1</v>
      </c>
      <c r="B57" s="4" t="s">
        <v>95</v>
      </c>
      <c r="C57" s="7" t="s">
        <v>50</v>
      </c>
      <c r="D57" s="3">
        <v>90</v>
      </c>
      <c r="E57" s="5">
        <v>22.45</v>
      </c>
      <c r="F57" s="5">
        <f t="shared" si="0"/>
        <v>2020.5</v>
      </c>
    </row>
    <row r="58" spans="1:6" s="6" customFormat="1" ht="17.25" x14ac:dyDescent="0.25">
      <c r="A58" s="3">
        <v>2</v>
      </c>
      <c r="B58" s="4" t="s">
        <v>96</v>
      </c>
      <c r="C58" s="7" t="s">
        <v>54</v>
      </c>
      <c r="D58" s="3">
        <v>20.100000000000001</v>
      </c>
      <c r="E58" s="5">
        <v>148.62</v>
      </c>
      <c r="F58" s="5">
        <f t="shared" si="0"/>
        <v>2987.2620000000002</v>
      </c>
    </row>
    <row r="59" spans="1:6" s="6" customFormat="1" x14ac:dyDescent="0.25">
      <c r="A59" s="3">
        <v>3</v>
      </c>
      <c r="B59" s="4" t="s">
        <v>97</v>
      </c>
      <c r="C59" s="7" t="s">
        <v>98</v>
      </c>
      <c r="D59" s="3">
        <v>816.2</v>
      </c>
      <c r="E59" s="5">
        <v>2.66</v>
      </c>
      <c r="F59" s="5">
        <f t="shared" si="0"/>
        <v>2171.0920000000001</v>
      </c>
    </row>
    <row r="60" spans="1:6" s="6" customFormat="1" x14ac:dyDescent="0.25">
      <c r="A60" s="3"/>
      <c r="B60" s="14" t="s">
        <v>99</v>
      </c>
      <c r="C60" s="7"/>
      <c r="D60" s="3"/>
      <c r="E60" s="5"/>
      <c r="F60" s="5"/>
    </row>
    <row r="61" spans="1:6" s="6" customFormat="1" ht="17.25" x14ac:dyDescent="0.25">
      <c r="A61" s="3">
        <v>1</v>
      </c>
      <c r="B61" s="4" t="s">
        <v>100</v>
      </c>
      <c r="C61" s="7" t="s">
        <v>50</v>
      </c>
      <c r="D61" s="3">
        <v>152</v>
      </c>
      <c r="E61" s="5">
        <v>22.45</v>
      </c>
      <c r="F61" s="5">
        <f t="shared" si="0"/>
        <v>3412.4</v>
      </c>
    </row>
    <row r="62" spans="1:6" s="6" customFormat="1" ht="17.25" x14ac:dyDescent="0.25">
      <c r="A62" s="3">
        <v>2</v>
      </c>
      <c r="B62" s="4" t="s">
        <v>101</v>
      </c>
      <c r="C62" s="7" t="s">
        <v>54</v>
      </c>
      <c r="D62" s="3">
        <v>19.399999999999999</v>
      </c>
      <c r="E62" s="5">
        <v>148.62</v>
      </c>
      <c r="F62" s="5">
        <f t="shared" si="0"/>
        <v>2883.2280000000001</v>
      </c>
    </row>
    <row r="63" spans="1:6" s="6" customFormat="1" x14ac:dyDescent="0.25">
      <c r="A63" s="3">
        <v>3</v>
      </c>
      <c r="B63" s="4" t="s">
        <v>102</v>
      </c>
      <c r="C63" s="7" t="s">
        <v>98</v>
      </c>
      <c r="D63" s="3">
        <v>620</v>
      </c>
      <c r="E63" s="5">
        <v>2.66</v>
      </c>
      <c r="F63" s="5">
        <f t="shared" si="0"/>
        <v>1649.2</v>
      </c>
    </row>
    <row r="64" spans="1:6" s="6" customFormat="1" x14ac:dyDescent="0.25">
      <c r="A64" s="3"/>
      <c r="B64" s="14" t="s">
        <v>103</v>
      </c>
      <c r="C64" s="7"/>
      <c r="D64" s="3"/>
      <c r="E64" s="5"/>
      <c r="F64" s="5"/>
    </row>
    <row r="65" spans="1:6" s="6" customFormat="1" ht="17.25" x14ac:dyDescent="0.25">
      <c r="A65" s="3">
        <v>1</v>
      </c>
      <c r="B65" s="4" t="s">
        <v>104</v>
      </c>
      <c r="C65" s="7" t="s">
        <v>50</v>
      </c>
      <c r="D65" s="3">
        <v>202</v>
      </c>
      <c r="E65" s="5">
        <v>22.45</v>
      </c>
      <c r="F65" s="5">
        <f t="shared" si="0"/>
        <v>4534.8999999999996</v>
      </c>
    </row>
    <row r="66" spans="1:6" s="6" customFormat="1" ht="17.25" x14ac:dyDescent="0.25">
      <c r="A66" s="3">
        <v>2</v>
      </c>
      <c r="B66" s="4" t="s">
        <v>105</v>
      </c>
      <c r="C66" s="7" t="s">
        <v>54</v>
      </c>
      <c r="D66" s="3">
        <v>18.8</v>
      </c>
      <c r="E66" s="5">
        <v>148.62</v>
      </c>
      <c r="F66" s="5">
        <f t="shared" si="0"/>
        <v>2794.056</v>
      </c>
    </row>
    <row r="67" spans="1:6" s="6" customFormat="1" x14ac:dyDescent="0.25">
      <c r="A67" s="3">
        <v>3</v>
      </c>
      <c r="B67" s="4" t="s">
        <v>106</v>
      </c>
      <c r="C67" s="7" t="s">
        <v>98</v>
      </c>
      <c r="D67" s="3">
        <v>1930.7</v>
      </c>
      <c r="E67" s="5">
        <v>2.66</v>
      </c>
      <c r="F67" s="5">
        <f t="shared" si="0"/>
        <v>5135.6620000000003</v>
      </c>
    </row>
    <row r="68" spans="1:6" s="6" customFormat="1" x14ac:dyDescent="0.25">
      <c r="A68" s="3"/>
      <c r="B68" s="14" t="s">
        <v>107</v>
      </c>
      <c r="C68" s="7"/>
      <c r="D68" s="3"/>
      <c r="E68" s="5"/>
      <c r="F68" s="5"/>
    </row>
    <row r="69" spans="1:6" s="6" customFormat="1" x14ac:dyDescent="0.25">
      <c r="A69" s="3">
        <v>1</v>
      </c>
      <c r="B69" s="4" t="s">
        <v>108</v>
      </c>
      <c r="C69" s="7" t="s">
        <v>98</v>
      </c>
      <c r="D69" s="3">
        <v>2927</v>
      </c>
      <c r="E69" s="5">
        <v>4.12</v>
      </c>
      <c r="F69" s="5">
        <f t="shared" si="0"/>
        <v>12059.24</v>
      </c>
    </row>
    <row r="70" spans="1:6" s="6" customFormat="1" ht="30" x14ac:dyDescent="0.25">
      <c r="A70" s="3">
        <v>2</v>
      </c>
      <c r="B70" s="4" t="s">
        <v>109</v>
      </c>
      <c r="C70" s="7" t="s">
        <v>52</v>
      </c>
      <c r="D70" s="3">
        <v>18</v>
      </c>
      <c r="E70" s="5">
        <v>29.65</v>
      </c>
      <c r="F70" s="5">
        <f t="shared" si="0"/>
        <v>533.69999999999993</v>
      </c>
    </row>
    <row r="71" spans="1:6" s="6" customFormat="1" x14ac:dyDescent="0.25">
      <c r="A71" s="3"/>
      <c r="B71" s="9" t="s">
        <v>55</v>
      </c>
      <c r="C71" s="7"/>
      <c r="D71" s="3"/>
      <c r="E71" s="5"/>
      <c r="F71" s="5"/>
    </row>
    <row r="72" spans="1:6" s="6" customFormat="1" ht="17.25" x14ac:dyDescent="0.25">
      <c r="A72" s="3">
        <v>1</v>
      </c>
      <c r="B72" s="4" t="s">
        <v>56</v>
      </c>
      <c r="C72" s="7" t="s">
        <v>54</v>
      </c>
      <c r="D72" s="3">
        <v>35.92</v>
      </c>
      <c r="E72" s="5">
        <v>583.44000000000005</v>
      </c>
      <c r="F72" s="5">
        <f t="shared" ref="F72:F103" si="1">E72*D72</f>
        <v>20957.164800000002</v>
      </c>
    </row>
    <row r="73" spans="1:6" s="6" customFormat="1" ht="17.25" x14ac:dyDescent="0.25">
      <c r="A73" s="3">
        <v>2</v>
      </c>
      <c r="B73" s="4" t="s">
        <v>57</v>
      </c>
      <c r="C73" s="7" t="s">
        <v>54</v>
      </c>
      <c r="D73" s="3">
        <v>2.48</v>
      </c>
      <c r="E73" s="5">
        <v>583.44000000000005</v>
      </c>
      <c r="F73" s="5">
        <f t="shared" si="1"/>
        <v>1446.9312000000002</v>
      </c>
    </row>
    <row r="74" spans="1:6" s="6" customFormat="1" ht="17.25" x14ac:dyDescent="0.25">
      <c r="A74" s="3">
        <v>3</v>
      </c>
      <c r="B74" s="4" t="s">
        <v>58</v>
      </c>
      <c r="C74" s="7" t="s">
        <v>54</v>
      </c>
      <c r="D74" s="3">
        <v>7.22</v>
      </c>
      <c r="E74" s="5">
        <v>583.44000000000005</v>
      </c>
      <c r="F74" s="5">
        <f t="shared" si="1"/>
        <v>4212.4368000000004</v>
      </c>
    </row>
    <row r="75" spans="1:6" s="6" customFormat="1" ht="17.25" x14ac:dyDescent="0.25">
      <c r="A75" s="3">
        <v>4</v>
      </c>
      <c r="B75" s="4" t="s">
        <v>59</v>
      </c>
      <c r="C75" s="7" t="s">
        <v>54</v>
      </c>
      <c r="D75" s="3">
        <v>10.02</v>
      </c>
      <c r="E75" s="5">
        <v>583.44000000000005</v>
      </c>
      <c r="F75" s="5">
        <f t="shared" si="1"/>
        <v>5846.0688</v>
      </c>
    </row>
    <row r="76" spans="1:6" s="6" customFormat="1" ht="17.25" x14ac:dyDescent="0.25">
      <c r="A76" s="3">
        <v>5</v>
      </c>
      <c r="B76" s="4" t="s">
        <v>60</v>
      </c>
      <c r="C76" s="7" t="s">
        <v>54</v>
      </c>
      <c r="D76" s="3">
        <v>2.8</v>
      </c>
      <c r="E76" s="5">
        <v>583.44000000000005</v>
      </c>
      <c r="F76" s="5">
        <f t="shared" si="1"/>
        <v>1633.6320000000001</v>
      </c>
    </row>
    <row r="77" spans="1:6" s="6" customFormat="1" x14ac:dyDescent="0.25">
      <c r="A77" s="3">
        <v>6</v>
      </c>
      <c r="B77" s="4" t="s">
        <v>61</v>
      </c>
      <c r="C77" s="7" t="s">
        <v>51</v>
      </c>
      <c r="D77" s="3">
        <v>195.3</v>
      </c>
      <c r="E77" s="5">
        <v>14.61</v>
      </c>
      <c r="F77" s="5">
        <f t="shared" si="1"/>
        <v>2853.3330000000001</v>
      </c>
    </row>
    <row r="78" spans="1:6" s="6" customFormat="1" x14ac:dyDescent="0.25">
      <c r="A78" s="3"/>
      <c r="B78" s="4"/>
      <c r="C78" s="7"/>
      <c r="D78" s="3"/>
      <c r="E78" s="5"/>
      <c r="F78" s="5"/>
    </row>
    <row r="79" spans="1:6" s="6" customFormat="1" x14ac:dyDescent="0.25">
      <c r="A79" s="3"/>
      <c r="B79" s="9" t="s">
        <v>62</v>
      </c>
      <c r="C79" s="7"/>
      <c r="D79" s="3"/>
      <c r="E79" s="5"/>
      <c r="F79" s="5"/>
    </row>
    <row r="80" spans="1:6" s="6" customFormat="1" ht="30" x14ac:dyDescent="0.25">
      <c r="A80" s="3">
        <v>1</v>
      </c>
      <c r="B80" s="4" t="s">
        <v>63</v>
      </c>
      <c r="C80" s="7" t="s">
        <v>51</v>
      </c>
      <c r="D80" s="3">
        <v>330</v>
      </c>
      <c r="E80" s="5">
        <v>9.49</v>
      </c>
      <c r="F80" s="5">
        <f t="shared" si="1"/>
        <v>3131.7000000000003</v>
      </c>
    </row>
    <row r="81" spans="1:6" s="6" customFormat="1" ht="90" x14ac:dyDescent="0.25">
      <c r="A81" s="3">
        <v>2</v>
      </c>
      <c r="B81" s="4" t="s">
        <v>64</v>
      </c>
      <c r="C81" s="7" t="s">
        <v>72</v>
      </c>
      <c r="D81" s="3">
        <v>10</v>
      </c>
      <c r="E81" s="5">
        <v>19.46</v>
      </c>
      <c r="F81" s="5">
        <f t="shared" si="1"/>
        <v>194.60000000000002</v>
      </c>
    </row>
    <row r="82" spans="1:6" s="6" customFormat="1" ht="45" x14ac:dyDescent="0.25">
      <c r="A82" s="3">
        <v>3</v>
      </c>
      <c r="B82" s="4" t="s">
        <v>73</v>
      </c>
      <c r="C82" s="7" t="s">
        <v>72</v>
      </c>
      <c r="D82" s="3">
        <v>7</v>
      </c>
      <c r="E82" s="5">
        <v>179.8</v>
      </c>
      <c r="F82" s="5">
        <f t="shared" si="1"/>
        <v>1258.6000000000001</v>
      </c>
    </row>
    <row r="83" spans="1:6" s="6" customFormat="1" ht="75" x14ac:dyDescent="0.25">
      <c r="A83" s="3">
        <v>4</v>
      </c>
      <c r="B83" s="4" t="s">
        <v>65</v>
      </c>
      <c r="C83" s="7" t="s">
        <v>72</v>
      </c>
      <c r="D83" s="3">
        <v>50</v>
      </c>
      <c r="E83" s="5">
        <v>32.369999999999997</v>
      </c>
      <c r="F83" s="5">
        <f t="shared" si="1"/>
        <v>1618.4999999999998</v>
      </c>
    </row>
    <row r="84" spans="1:6" s="6" customFormat="1" ht="45" x14ac:dyDescent="0.25">
      <c r="A84" s="3">
        <v>5</v>
      </c>
      <c r="B84" s="4" t="s">
        <v>66</v>
      </c>
      <c r="C84" s="7" t="s">
        <v>72</v>
      </c>
      <c r="D84" s="3">
        <v>11</v>
      </c>
      <c r="E84" s="5">
        <v>26.09</v>
      </c>
      <c r="F84" s="5">
        <f t="shared" si="1"/>
        <v>286.99</v>
      </c>
    </row>
    <row r="85" spans="1:6" s="6" customFormat="1" ht="75" x14ac:dyDescent="0.25">
      <c r="A85" s="3">
        <v>6</v>
      </c>
      <c r="B85" s="4" t="s">
        <v>67</v>
      </c>
      <c r="C85" s="7" t="s">
        <v>72</v>
      </c>
      <c r="D85" s="3">
        <v>36</v>
      </c>
      <c r="E85" s="5">
        <v>30.66</v>
      </c>
      <c r="F85" s="5">
        <f t="shared" si="1"/>
        <v>1103.76</v>
      </c>
    </row>
    <row r="86" spans="1:6" s="6" customFormat="1" ht="75" x14ac:dyDescent="0.25">
      <c r="A86" s="3">
        <v>7</v>
      </c>
      <c r="B86" s="4" t="s">
        <v>68</v>
      </c>
      <c r="C86" s="7" t="s">
        <v>72</v>
      </c>
      <c r="D86" s="3">
        <v>90</v>
      </c>
      <c r="E86" s="5">
        <v>12.51</v>
      </c>
      <c r="F86" s="5">
        <f t="shared" si="1"/>
        <v>1125.9000000000001</v>
      </c>
    </row>
    <row r="87" spans="1:6" s="6" customFormat="1" ht="75" x14ac:dyDescent="0.25">
      <c r="A87" s="3">
        <v>8</v>
      </c>
      <c r="B87" s="4" t="s">
        <v>69</v>
      </c>
      <c r="C87" s="7" t="s">
        <v>72</v>
      </c>
      <c r="D87" s="3">
        <v>160</v>
      </c>
      <c r="E87" s="5">
        <v>6.74</v>
      </c>
      <c r="F87" s="5">
        <f t="shared" si="1"/>
        <v>1078.4000000000001</v>
      </c>
    </row>
    <row r="88" spans="1:6" s="6" customFormat="1" ht="60" x14ac:dyDescent="0.25">
      <c r="A88" s="3">
        <v>9</v>
      </c>
      <c r="B88" s="4" t="s">
        <v>70</v>
      </c>
      <c r="C88" s="7" t="s">
        <v>72</v>
      </c>
      <c r="D88" s="3">
        <v>11</v>
      </c>
      <c r="E88" s="5">
        <v>21.03</v>
      </c>
      <c r="F88" s="5">
        <f t="shared" si="1"/>
        <v>231.33</v>
      </c>
    </row>
    <row r="89" spans="1:6" s="6" customFormat="1" ht="45" x14ac:dyDescent="0.25">
      <c r="A89" s="3">
        <v>10</v>
      </c>
      <c r="B89" s="4" t="s">
        <v>71</v>
      </c>
      <c r="C89" s="7" t="s">
        <v>72</v>
      </c>
      <c r="D89" s="3">
        <v>14</v>
      </c>
      <c r="E89" s="5">
        <v>36.770000000000003</v>
      </c>
      <c r="F89" s="5">
        <f t="shared" si="1"/>
        <v>514.78000000000009</v>
      </c>
    </row>
    <row r="90" spans="1:6" s="6" customFormat="1" ht="75" x14ac:dyDescent="0.25">
      <c r="A90" s="3">
        <v>11</v>
      </c>
      <c r="B90" s="4" t="s">
        <v>74</v>
      </c>
      <c r="C90" s="7" t="s">
        <v>72</v>
      </c>
      <c r="D90" s="3">
        <v>5</v>
      </c>
      <c r="E90" s="5">
        <v>13.47</v>
      </c>
      <c r="F90" s="5">
        <f t="shared" si="1"/>
        <v>67.350000000000009</v>
      </c>
    </row>
    <row r="91" spans="1:6" s="6" customFormat="1" ht="45" x14ac:dyDescent="0.25">
      <c r="A91" s="3">
        <v>12</v>
      </c>
      <c r="B91" s="4" t="s">
        <v>75</v>
      </c>
      <c r="C91" s="7" t="s">
        <v>51</v>
      </c>
      <c r="D91" s="3">
        <v>80</v>
      </c>
      <c r="E91" s="5">
        <v>10.49</v>
      </c>
      <c r="F91" s="5">
        <f t="shared" si="1"/>
        <v>839.2</v>
      </c>
    </row>
    <row r="92" spans="1:6" s="6" customFormat="1" ht="45" x14ac:dyDescent="0.25">
      <c r="A92" s="3">
        <v>13</v>
      </c>
      <c r="B92" s="4" t="s">
        <v>76</v>
      </c>
      <c r="C92" s="7" t="s">
        <v>51</v>
      </c>
      <c r="D92" s="3">
        <v>80</v>
      </c>
      <c r="E92" s="5">
        <v>3.05</v>
      </c>
      <c r="F92" s="5">
        <f t="shared" si="1"/>
        <v>244</v>
      </c>
    </row>
    <row r="93" spans="1:6" s="6" customFormat="1" ht="30" x14ac:dyDescent="0.25">
      <c r="A93" s="3">
        <v>14</v>
      </c>
      <c r="B93" s="4" t="s">
        <v>77</v>
      </c>
      <c r="C93" s="7" t="s">
        <v>51</v>
      </c>
      <c r="D93" s="3">
        <v>60</v>
      </c>
      <c r="E93" s="5">
        <v>6.91</v>
      </c>
      <c r="F93" s="5">
        <f t="shared" si="1"/>
        <v>414.6</v>
      </c>
    </row>
    <row r="94" spans="1:6" s="6" customFormat="1" ht="30" x14ac:dyDescent="0.25">
      <c r="A94" s="3">
        <v>15</v>
      </c>
      <c r="B94" s="4" t="s">
        <v>78</v>
      </c>
      <c r="C94" s="7" t="s">
        <v>51</v>
      </c>
      <c r="D94" s="3">
        <v>11</v>
      </c>
      <c r="E94" s="5">
        <v>5.88</v>
      </c>
      <c r="F94" s="5">
        <f t="shared" si="1"/>
        <v>64.679999999999993</v>
      </c>
    </row>
    <row r="95" spans="1:6" s="6" customFormat="1" ht="30" x14ac:dyDescent="0.25">
      <c r="A95" s="3">
        <v>16</v>
      </c>
      <c r="B95" s="4" t="s">
        <v>79</v>
      </c>
      <c r="C95" s="7" t="s">
        <v>72</v>
      </c>
      <c r="D95" s="3">
        <v>11</v>
      </c>
      <c r="E95" s="5">
        <v>17.309999999999999</v>
      </c>
      <c r="F95" s="5">
        <f t="shared" si="1"/>
        <v>190.41</v>
      </c>
    </row>
    <row r="96" spans="1:6" s="6" customFormat="1" ht="60" x14ac:dyDescent="0.25">
      <c r="A96" s="3">
        <v>17</v>
      </c>
      <c r="B96" s="4" t="s">
        <v>80</v>
      </c>
      <c r="C96" s="7" t="s">
        <v>72</v>
      </c>
      <c r="D96" s="3">
        <v>34</v>
      </c>
      <c r="E96" s="5">
        <v>59.85</v>
      </c>
      <c r="F96" s="5">
        <f t="shared" si="1"/>
        <v>2034.9</v>
      </c>
    </row>
    <row r="97" spans="1:6" s="6" customFormat="1" x14ac:dyDescent="0.25">
      <c r="A97" s="3">
        <v>18</v>
      </c>
      <c r="B97" s="4" t="s">
        <v>81</v>
      </c>
      <c r="C97" s="7" t="s">
        <v>51</v>
      </c>
      <c r="D97" s="3">
        <v>22</v>
      </c>
      <c r="E97" s="5">
        <v>5.97</v>
      </c>
      <c r="F97" s="5">
        <f t="shared" si="1"/>
        <v>131.34</v>
      </c>
    </row>
    <row r="98" spans="1:6" s="6" customFormat="1" ht="45" x14ac:dyDescent="0.25">
      <c r="A98" s="3">
        <v>19</v>
      </c>
      <c r="B98" s="4" t="s">
        <v>82</v>
      </c>
      <c r="C98" s="7" t="s">
        <v>51</v>
      </c>
      <c r="D98" s="3">
        <v>30</v>
      </c>
      <c r="E98" s="5">
        <v>10.28</v>
      </c>
      <c r="F98" s="5">
        <f t="shared" si="1"/>
        <v>308.39999999999998</v>
      </c>
    </row>
    <row r="99" spans="1:6" s="6" customFormat="1" ht="45" x14ac:dyDescent="0.25">
      <c r="A99" s="3">
        <v>20</v>
      </c>
      <c r="B99" s="4" t="s">
        <v>83</v>
      </c>
      <c r="C99" s="7" t="s">
        <v>50</v>
      </c>
      <c r="D99" s="3">
        <v>20</v>
      </c>
      <c r="E99" s="5">
        <v>3.8</v>
      </c>
      <c r="F99" s="5">
        <f t="shared" si="1"/>
        <v>76</v>
      </c>
    </row>
    <row r="100" spans="1:6" s="6" customFormat="1" ht="30" x14ac:dyDescent="0.25">
      <c r="A100" s="3">
        <v>21</v>
      </c>
      <c r="B100" s="4" t="s">
        <v>84</v>
      </c>
      <c r="C100" s="7" t="s">
        <v>51</v>
      </c>
      <c r="D100" s="3">
        <v>33</v>
      </c>
      <c r="E100" s="5">
        <v>26.45</v>
      </c>
      <c r="F100" s="5">
        <f t="shared" si="1"/>
        <v>872.85</v>
      </c>
    </row>
    <row r="101" spans="1:6" s="6" customFormat="1" ht="30" x14ac:dyDescent="0.25">
      <c r="A101" s="3">
        <v>22</v>
      </c>
      <c r="B101" s="4" t="s">
        <v>85</v>
      </c>
      <c r="C101" s="7" t="s">
        <v>54</v>
      </c>
      <c r="D101" s="3">
        <v>0.66</v>
      </c>
      <c r="E101" s="5">
        <v>41.22</v>
      </c>
      <c r="F101" s="5">
        <f t="shared" si="1"/>
        <v>27.205200000000001</v>
      </c>
    </row>
    <row r="102" spans="1:6" s="6" customFormat="1" ht="17.25" x14ac:dyDescent="0.25">
      <c r="A102" s="3">
        <v>23</v>
      </c>
      <c r="B102" s="4" t="s">
        <v>86</v>
      </c>
      <c r="C102" s="7" t="s">
        <v>50</v>
      </c>
      <c r="D102" s="3">
        <v>20</v>
      </c>
      <c r="E102" s="5">
        <v>34.04</v>
      </c>
      <c r="F102" s="5">
        <f t="shared" si="1"/>
        <v>680.8</v>
      </c>
    </row>
    <row r="103" spans="1:6" s="6" customFormat="1" x14ac:dyDescent="0.25">
      <c r="A103" s="3">
        <v>24</v>
      </c>
      <c r="B103" s="4" t="s">
        <v>87</v>
      </c>
      <c r="C103" s="7" t="s">
        <v>72</v>
      </c>
      <c r="D103" s="3">
        <v>1</v>
      </c>
      <c r="E103" s="5">
        <v>250</v>
      </c>
      <c r="F103" s="5">
        <f t="shared" si="1"/>
        <v>250</v>
      </c>
    </row>
    <row r="104" spans="1:6" x14ac:dyDescent="0.25">
      <c r="C104" s="8"/>
      <c r="E104" s="12" t="s">
        <v>92</v>
      </c>
      <c r="F104" s="13">
        <f>SUM(F7:F103)</f>
        <v>264990.03380000009</v>
      </c>
    </row>
    <row r="105" spans="1:6" x14ac:dyDescent="0.25">
      <c r="C105" s="8"/>
      <c r="E105" s="2"/>
      <c r="F105" s="2"/>
    </row>
    <row r="106" spans="1:6" x14ac:dyDescent="0.25">
      <c r="C106" s="8"/>
      <c r="E106" s="2"/>
      <c r="F106" s="2">
        <v>240000</v>
      </c>
    </row>
    <row r="107" spans="1:6" x14ac:dyDescent="0.25">
      <c r="E107" s="2"/>
      <c r="F107" s="2">
        <f>F106-F104</f>
        <v>-24990.033800000092</v>
      </c>
    </row>
    <row r="108" spans="1:6" x14ac:dyDescent="0.25">
      <c r="E108" s="2"/>
      <c r="F108" s="2"/>
    </row>
    <row r="109" spans="1:6" x14ac:dyDescent="0.25">
      <c r="E109" s="2"/>
      <c r="F109" s="2"/>
    </row>
    <row r="110" spans="1:6" x14ac:dyDescent="0.25">
      <c r="E110" s="2"/>
      <c r="F110" s="2"/>
    </row>
    <row r="111" spans="1:6" x14ac:dyDescent="0.25">
      <c r="E111" s="2"/>
      <c r="F111" s="2"/>
    </row>
    <row r="112" spans="1:6" x14ac:dyDescent="0.25">
      <c r="E112" s="2"/>
      <c r="F112" s="2"/>
    </row>
    <row r="113" spans="5:6" x14ac:dyDescent="0.25">
      <c r="E113" s="2"/>
      <c r="F113" s="2"/>
    </row>
    <row r="114" spans="5:6" x14ac:dyDescent="0.25">
      <c r="E114" s="2"/>
      <c r="F114" s="2"/>
    </row>
    <row r="115" spans="5:6" x14ac:dyDescent="0.25">
      <c r="E115" s="2"/>
      <c r="F115" s="2"/>
    </row>
    <row r="116" spans="5:6" x14ac:dyDescent="0.25">
      <c r="E116" s="2"/>
      <c r="F116" s="2"/>
    </row>
    <row r="117" spans="5:6" x14ac:dyDescent="0.25">
      <c r="E117" s="2"/>
      <c r="F117" s="2"/>
    </row>
    <row r="118" spans="5:6" x14ac:dyDescent="0.25">
      <c r="E118" s="2"/>
      <c r="F118" s="2"/>
    </row>
    <row r="119" spans="5:6" x14ac:dyDescent="0.25">
      <c r="E119" s="2"/>
      <c r="F119" s="2"/>
    </row>
    <row r="120" spans="5:6" x14ac:dyDescent="0.25">
      <c r="E120" s="2"/>
      <c r="F120" s="2"/>
    </row>
    <row r="121" spans="5:6" x14ac:dyDescent="0.25">
      <c r="E121" s="2"/>
      <c r="F121" s="2"/>
    </row>
    <row r="122" spans="5:6" x14ac:dyDescent="0.25">
      <c r="E122" s="2"/>
      <c r="F122" s="2"/>
    </row>
    <row r="123" spans="5:6" x14ac:dyDescent="0.25">
      <c r="E123" s="2"/>
      <c r="F123" s="2"/>
    </row>
    <row r="124" spans="5:6" x14ac:dyDescent="0.25">
      <c r="E124" s="2"/>
      <c r="F124" s="2"/>
    </row>
    <row r="125" spans="5:6" x14ac:dyDescent="0.25">
      <c r="E125" s="2"/>
      <c r="F12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2019-03-18T07:11:45Z</dcterms:modified>
</cp:coreProperties>
</file>